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ttps://cirrushp-my.sharepoint.com/personal/lucy_walters_uksbs_co_uk/Documents/Documents/Tender Docs/PS25145 - Evaluation of the Warm Homes Local Grant (WHLG)/Final Tender Documents/"/>
    </mc:Choice>
  </mc:AlternateContent>
  <xr:revisionPtr revIDLastSave="0" documentId="8_{42E14445-AD32-42C5-98A0-46F31FF8C606}" xr6:coauthVersionLast="47" xr6:coauthVersionMax="47" xr10:uidLastSave="{00000000-0000-0000-0000-000000000000}"/>
  <bookViews>
    <workbookView xWindow="-28920" yWindow="1725" windowWidth="29040" windowHeight="15720" xr2:uid="{00000000-000D-0000-FFFF-FFFF00000000}"/>
  </bookViews>
  <sheets>
    <sheet name="Price schedule " sheetId="5" r:id="rId1"/>
    <sheet name="Data Validation" sheetId="2" state="hidden" r:id="rId2"/>
    <sheet name="Price schedule NEW" sheetId="4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8" i="5" l="1"/>
  <c r="C69" i="5"/>
  <c r="C70" i="5"/>
  <c r="C71" i="5"/>
  <c r="C67" i="5"/>
  <c r="C60" i="5"/>
  <c r="C61" i="5"/>
  <c r="C62" i="5"/>
  <c r="C63" i="5"/>
  <c r="C59" i="5"/>
  <c r="C52" i="5"/>
  <c r="C53" i="5"/>
  <c r="C54" i="5"/>
  <c r="C55" i="5"/>
  <c r="C51" i="5"/>
  <c r="C45" i="5"/>
  <c r="C46" i="5"/>
  <c r="C47" i="5"/>
  <c r="C44" i="5"/>
  <c r="C40" i="5"/>
  <c r="C39" i="5"/>
  <c r="C31" i="5"/>
  <c r="C32" i="5"/>
  <c r="C33" i="5"/>
  <c r="C34" i="5"/>
  <c r="C35" i="5"/>
  <c r="C30" i="5"/>
  <c r="C26" i="5"/>
  <c r="C25" i="5"/>
  <c r="C17" i="5" l="1"/>
  <c r="C18" i="5"/>
  <c r="C19" i="5"/>
  <c r="C20" i="5"/>
  <c r="C16" i="5"/>
  <c r="C11" i="5"/>
  <c r="C48" i="5" l="1"/>
  <c r="C41" i="5"/>
  <c r="C36" i="5"/>
  <c r="C22" i="5"/>
  <c r="I170" i="5"/>
  <c r="J170" i="5" s="1"/>
  <c r="I169" i="5"/>
  <c r="J169" i="5" s="1"/>
  <c r="I168" i="5"/>
  <c r="J168" i="5" s="1"/>
  <c r="I167" i="5"/>
  <c r="J167" i="5" s="1"/>
  <c r="I166" i="5"/>
  <c r="J166" i="5" s="1"/>
  <c r="I165" i="5"/>
  <c r="J165" i="5" s="1"/>
  <c r="I164" i="5"/>
  <c r="J164" i="5" s="1"/>
  <c r="I163" i="5"/>
  <c r="J163" i="5" s="1"/>
  <c r="I162" i="5"/>
  <c r="J162" i="5" s="1"/>
  <c r="I161" i="5"/>
  <c r="J161" i="5" s="1"/>
  <c r="I160" i="5"/>
  <c r="J160" i="5" s="1"/>
  <c r="I159" i="5"/>
  <c r="J159" i="5" s="1"/>
  <c r="I158" i="5"/>
  <c r="J158" i="5" s="1"/>
  <c r="I157" i="5"/>
  <c r="J157" i="5" s="1"/>
  <c r="I156" i="5"/>
  <c r="J156" i="5" s="1"/>
  <c r="I155" i="5"/>
  <c r="J155" i="5" s="1"/>
  <c r="I154" i="5"/>
  <c r="J154" i="5" s="1"/>
  <c r="I153" i="5"/>
  <c r="J153" i="5" s="1"/>
  <c r="I152" i="5"/>
  <c r="J152" i="5" s="1"/>
  <c r="I151" i="5"/>
  <c r="J151" i="5" s="1"/>
  <c r="I150" i="5"/>
  <c r="J150" i="5" s="1"/>
  <c r="I149" i="5"/>
  <c r="J149" i="5" s="1"/>
  <c r="I148" i="5"/>
  <c r="J148" i="5" s="1"/>
  <c r="I147" i="5"/>
  <c r="J147" i="5" s="1"/>
  <c r="I146" i="5"/>
  <c r="J146" i="5" s="1"/>
  <c r="I145" i="5"/>
  <c r="J145" i="5" s="1"/>
  <c r="I144" i="5"/>
  <c r="J144" i="5" s="1"/>
  <c r="I143" i="5"/>
  <c r="J143" i="5" s="1"/>
  <c r="I142" i="5"/>
  <c r="J142" i="5" s="1"/>
  <c r="I141" i="5"/>
  <c r="J141" i="5" s="1"/>
  <c r="I140" i="5"/>
  <c r="J140" i="5" s="1"/>
  <c r="I139" i="5"/>
  <c r="J139" i="5" s="1"/>
  <c r="I138" i="5"/>
  <c r="J138" i="5" s="1"/>
  <c r="I137" i="5"/>
  <c r="J137" i="5" s="1"/>
  <c r="I136" i="5"/>
  <c r="J136" i="5" s="1"/>
  <c r="I135" i="5"/>
  <c r="J135" i="5" s="1"/>
  <c r="I134" i="5"/>
  <c r="J134" i="5" s="1"/>
  <c r="I133" i="5"/>
  <c r="J133" i="5" s="1"/>
  <c r="I132" i="5"/>
  <c r="J132" i="5" s="1"/>
  <c r="I131" i="5"/>
  <c r="J131" i="5" s="1"/>
  <c r="I130" i="5"/>
  <c r="J130" i="5" s="1"/>
  <c r="I129" i="5"/>
  <c r="J129" i="5" s="1"/>
  <c r="I128" i="5"/>
  <c r="J128" i="5" s="1"/>
  <c r="I127" i="5"/>
  <c r="J127" i="5" s="1"/>
  <c r="I126" i="5"/>
  <c r="J126" i="5" s="1"/>
  <c r="I125" i="5"/>
  <c r="J125" i="5" s="1"/>
  <c r="I124" i="5"/>
  <c r="J124" i="5" s="1"/>
  <c r="I123" i="5"/>
  <c r="J123" i="5" s="1"/>
  <c r="I122" i="5"/>
  <c r="J122" i="5" s="1"/>
  <c r="I121" i="5"/>
  <c r="J121" i="5" s="1"/>
  <c r="I120" i="5"/>
  <c r="J120" i="5" s="1"/>
  <c r="I119" i="5"/>
  <c r="J119" i="5" s="1"/>
  <c r="I118" i="5"/>
  <c r="J118" i="5" s="1"/>
  <c r="I117" i="5"/>
  <c r="D71" i="5" s="1"/>
  <c r="I116" i="5"/>
  <c r="D70" i="5" s="1"/>
  <c r="I115" i="5"/>
  <c r="D69" i="5" s="1"/>
  <c r="I114" i="5"/>
  <c r="D68" i="5" s="1"/>
  <c r="I113" i="5"/>
  <c r="D67" i="5" s="1"/>
  <c r="I112" i="5"/>
  <c r="D63" i="5" s="1"/>
  <c r="I111" i="5"/>
  <c r="D62" i="5" s="1"/>
  <c r="I110" i="5"/>
  <c r="D61" i="5" s="1"/>
  <c r="I109" i="5"/>
  <c r="D60" i="5" s="1"/>
  <c r="I108" i="5"/>
  <c r="D59" i="5" s="1"/>
  <c r="I107" i="5"/>
  <c r="D55" i="5" s="1"/>
  <c r="I106" i="5"/>
  <c r="D54" i="5" s="1"/>
  <c r="I105" i="5"/>
  <c r="D53" i="5" s="1"/>
  <c r="I104" i="5"/>
  <c r="D52" i="5" s="1"/>
  <c r="I103" i="5"/>
  <c r="D51" i="5" s="1"/>
  <c r="I102" i="5"/>
  <c r="D47" i="5" s="1"/>
  <c r="I101" i="5"/>
  <c r="D46" i="5" s="1"/>
  <c r="I100" i="5"/>
  <c r="D45" i="5" s="1"/>
  <c r="I99" i="5"/>
  <c r="D44" i="5" s="1"/>
  <c r="I98" i="5"/>
  <c r="D40" i="5" s="1"/>
  <c r="I97" i="5"/>
  <c r="D39" i="5" s="1"/>
  <c r="I96" i="5"/>
  <c r="D35" i="5" s="1"/>
  <c r="I95" i="5"/>
  <c r="D34" i="5" s="1"/>
  <c r="I94" i="5"/>
  <c r="D33" i="5" s="1"/>
  <c r="I93" i="5"/>
  <c r="D32" i="5" s="1"/>
  <c r="I92" i="5"/>
  <c r="D31" i="5" s="1"/>
  <c r="I91" i="5"/>
  <c r="D30" i="5" s="1"/>
  <c r="I90" i="5"/>
  <c r="D26" i="5" s="1"/>
  <c r="I89" i="5"/>
  <c r="D25" i="5" s="1"/>
  <c r="I88" i="5"/>
  <c r="D20" i="5" s="1"/>
  <c r="I87" i="5"/>
  <c r="D19" i="5" s="1"/>
  <c r="I86" i="5"/>
  <c r="D18" i="5" s="1"/>
  <c r="I85" i="5"/>
  <c r="I84" i="5"/>
  <c r="I83" i="5"/>
  <c r="I82" i="5"/>
  <c r="D11" i="5" s="1"/>
  <c r="I160" i="4"/>
  <c r="J160" i="4" s="1"/>
  <c r="I159" i="4"/>
  <c r="J159" i="4" s="1"/>
  <c r="I158" i="4"/>
  <c r="J158" i="4" s="1"/>
  <c r="I157" i="4"/>
  <c r="J157" i="4" s="1"/>
  <c r="I156" i="4"/>
  <c r="J156" i="4" s="1"/>
  <c r="I155" i="4"/>
  <c r="J155" i="4" s="1"/>
  <c r="I154" i="4"/>
  <c r="J154" i="4" s="1"/>
  <c r="I153" i="4"/>
  <c r="J153" i="4" s="1"/>
  <c r="I152" i="4"/>
  <c r="J152" i="4" s="1"/>
  <c r="I151" i="4"/>
  <c r="J151" i="4" s="1"/>
  <c r="I150" i="4"/>
  <c r="J150" i="4" s="1"/>
  <c r="I149" i="4"/>
  <c r="J149" i="4" s="1"/>
  <c r="I148" i="4"/>
  <c r="J148" i="4" s="1"/>
  <c r="I147" i="4"/>
  <c r="J147" i="4" s="1"/>
  <c r="I146" i="4"/>
  <c r="J146" i="4" s="1"/>
  <c r="I145" i="4"/>
  <c r="J145" i="4" s="1"/>
  <c r="I144" i="4"/>
  <c r="J144" i="4" s="1"/>
  <c r="I143" i="4"/>
  <c r="J143" i="4" s="1"/>
  <c r="I142" i="4"/>
  <c r="J142" i="4" s="1"/>
  <c r="I141" i="4"/>
  <c r="J141" i="4" s="1"/>
  <c r="I140" i="4"/>
  <c r="J140" i="4" s="1"/>
  <c r="I139" i="4"/>
  <c r="J139" i="4" s="1"/>
  <c r="I138" i="4"/>
  <c r="J138" i="4" s="1"/>
  <c r="I137" i="4"/>
  <c r="J137" i="4" s="1"/>
  <c r="I136" i="4"/>
  <c r="J136" i="4" s="1"/>
  <c r="I135" i="4"/>
  <c r="J135" i="4" s="1"/>
  <c r="I134" i="4"/>
  <c r="J134" i="4" s="1"/>
  <c r="I133" i="4"/>
  <c r="J133" i="4" s="1"/>
  <c r="I132" i="4"/>
  <c r="J132" i="4" s="1"/>
  <c r="I131" i="4"/>
  <c r="J131" i="4" s="1"/>
  <c r="I130" i="4"/>
  <c r="J130" i="4" s="1"/>
  <c r="I129" i="4"/>
  <c r="J129" i="4" s="1"/>
  <c r="I128" i="4"/>
  <c r="J128" i="4" s="1"/>
  <c r="I127" i="4"/>
  <c r="J127" i="4" s="1"/>
  <c r="I126" i="4"/>
  <c r="J126" i="4" s="1"/>
  <c r="I125" i="4"/>
  <c r="J125" i="4" s="1"/>
  <c r="I124" i="4"/>
  <c r="J124" i="4" s="1"/>
  <c r="I123" i="4"/>
  <c r="J123" i="4" s="1"/>
  <c r="I122" i="4"/>
  <c r="J122" i="4" s="1"/>
  <c r="I121" i="4"/>
  <c r="J121" i="4" s="1"/>
  <c r="I120" i="4"/>
  <c r="J120" i="4" s="1"/>
  <c r="I119" i="4"/>
  <c r="J119" i="4" s="1"/>
  <c r="I118" i="4"/>
  <c r="J118" i="4" s="1"/>
  <c r="I117" i="4"/>
  <c r="J117" i="4" s="1"/>
  <c r="I116" i="4"/>
  <c r="J116" i="4" s="1"/>
  <c r="I115" i="4"/>
  <c r="J115" i="4" s="1"/>
  <c r="I114" i="4"/>
  <c r="J114" i="4" s="1"/>
  <c r="I113" i="4"/>
  <c r="J113" i="4" s="1"/>
  <c r="I112" i="4"/>
  <c r="J112" i="4" s="1"/>
  <c r="I111" i="4"/>
  <c r="J111" i="4" s="1"/>
  <c r="I110" i="4"/>
  <c r="J110" i="4" s="1"/>
  <c r="I109" i="4"/>
  <c r="J109" i="4" s="1"/>
  <c r="I108" i="4"/>
  <c r="J108" i="4" s="1"/>
  <c r="I107" i="4"/>
  <c r="J107" i="4" s="1"/>
  <c r="I106" i="4"/>
  <c r="J106" i="4" s="1"/>
  <c r="I105" i="4"/>
  <c r="J105" i="4" s="1"/>
  <c r="I104" i="4"/>
  <c r="J104" i="4" s="1"/>
  <c r="I103" i="4"/>
  <c r="J103" i="4" s="1"/>
  <c r="I102" i="4"/>
  <c r="J102" i="4" s="1"/>
  <c r="I101" i="4"/>
  <c r="J101" i="4" s="1"/>
  <c r="I100" i="4"/>
  <c r="J100" i="4" s="1"/>
  <c r="I99" i="4"/>
  <c r="J99" i="4" s="1"/>
  <c r="I98" i="4"/>
  <c r="J98" i="4" s="1"/>
  <c r="I97" i="4"/>
  <c r="J97" i="4" s="1"/>
  <c r="I96" i="4"/>
  <c r="J96" i="4" s="1"/>
  <c r="I95" i="4"/>
  <c r="J95" i="4" s="1"/>
  <c r="I94" i="4"/>
  <c r="J94" i="4" s="1"/>
  <c r="I93" i="4"/>
  <c r="J93" i="4" s="1"/>
  <c r="I92" i="4"/>
  <c r="J92" i="4" s="1"/>
  <c r="I91" i="4"/>
  <c r="J91" i="4" s="1"/>
  <c r="I90" i="4"/>
  <c r="J90" i="4" s="1"/>
  <c r="I89" i="4"/>
  <c r="J89" i="4" s="1"/>
  <c r="I88" i="4"/>
  <c r="J88" i="4" s="1"/>
  <c r="I87" i="4"/>
  <c r="J87" i="4" s="1"/>
  <c r="I86" i="4"/>
  <c r="J86" i="4" s="1"/>
  <c r="I85" i="4"/>
  <c r="J85" i="4" s="1"/>
  <c r="I84" i="4"/>
  <c r="J84" i="4" s="1"/>
  <c r="I83" i="4"/>
  <c r="J83" i="4" s="1"/>
  <c r="I82" i="4"/>
  <c r="J82" i="4" s="1"/>
  <c r="I81" i="4"/>
  <c r="J81" i="4" s="1"/>
  <c r="I80" i="4"/>
  <c r="J80" i="4" s="1"/>
  <c r="I79" i="4"/>
  <c r="J79" i="4" s="1"/>
  <c r="I78" i="4"/>
  <c r="J78" i="4" s="1"/>
  <c r="I77" i="4"/>
  <c r="J77" i="4" s="1"/>
  <c r="I76" i="4"/>
  <c r="J76" i="4" s="1"/>
  <c r="I75" i="4"/>
  <c r="J75" i="4" s="1"/>
  <c r="I74" i="4"/>
  <c r="J74" i="4" s="1"/>
  <c r="I73" i="4"/>
  <c r="J73" i="4" s="1"/>
  <c r="I72" i="4"/>
  <c r="E60" i="4"/>
  <c r="D60" i="4"/>
  <c r="C60" i="4"/>
  <c r="E59" i="4"/>
  <c r="D59" i="4"/>
  <c r="C59" i="4"/>
  <c r="E58" i="4"/>
  <c r="D58" i="4"/>
  <c r="C58" i="4"/>
  <c r="E57" i="4"/>
  <c r="D57" i="4"/>
  <c r="C57" i="4"/>
  <c r="E56" i="4"/>
  <c r="D56" i="4"/>
  <c r="C56" i="4"/>
  <c r="E46" i="4"/>
  <c r="D46" i="4"/>
  <c r="C46" i="4"/>
  <c r="E45" i="4"/>
  <c r="D45" i="4"/>
  <c r="C45" i="4"/>
  <c r="E44" i="4"/>
  <c r="D44" i="4"/>
  <c r="C44" i="4"/>
  <c r="E40" i="4"/>
  <c r="D40" i="4"/>
  <c r="C40" i="4"/>
  <c r="E39" i="4"/>
  <c r="D39" i="4"/>
  <c r="C39" i="4"/>
  <c r="E38" i="4"/>
  <c r="D38" i="4"/>
  <c r="C38" i="4"/>
  <c r="E36" i="4"/>
  <c r="D36" i="4"/>
  <c r="C36" i="4"/>
  <c r="E33" i="4"/>
  <c r="D33" i="4"/>
  <c r="C33" i="4"/>
  <c r="E32" i="4"/>
  <c r="D32" i="4"/>
  <c r="C32" i="4"/>
  <c r="E31" i="4"/>
  <c r="D31" i="4"/>
  <c r="C31" i="4"/>
  <c r="E30" i="4"/>
  <c r="D30" i="4"/>
  <c r="C30" i="4"/>
  <c r="E29" i="4"/>
  <c r="D29" i="4"/>
  <c r="C29" i="4"/>
  <c r="E28" i="4"/>
  <c r="D28" i="4"/>
  <c r="C28" i="4"/>
  <c r="E27" i="4"/>
  <c r="D27" i="4"/>
  <c r="C27" i="4"/>
  <c r="E23" i="4"/>
  <c r="D23" i="4"/>
  <c r="C23" i="4"/>
  <c r="E22" i="4"/>
  <c r="D22" i="4"/>
  <c r="C22" i="4"/>
  <c r="E21" i="4"/>
  <c r="D21" i="4"/>
  <c r="C21" i="4"/>
  <c r="E17" i="4"/>
  <c r="D17" i="4"/>
  <c r="C17" i="4"/>
  <c r="E16" i="4"/>
  <c r="D16" i="4"/>
  <c r="C16" i="4"/>
  <c r="E15" i="4"/>
  <c r="D15" i="4"/>
  <c r="C15" i="4"/>
  <c r="E13" i="4"/>
  <c r="D13" i="4"/>
  <c r="C13" i="4"/>
  <c r="E11" i="4"/>
  <c r="D11" i="4"/>
  <c r="C11" i="4"/>
  <c r="E10" i="4"/>
  <c r="D10" i="4"/>
  <c r="C10" i="4"/>
  <c r="J85" i="5" l="1"/>
  <c r="E17" i="5" s="1"/>
  <c r="D17" i="5"/>
  <c r="J84" i="5"/>
  <c r="E16" i="5" s="1"/>
  <c r="D16" i="5"/>
  <c r="J83" i="5"/>
  <c r="J98" i="5"/>
  <c r="E40" i="5" s="1"/>
  <c r="J99" i="5"/>
  <c r="E44" i="5" s="1"/>
  <c r="J100" i="5"/>
  <c r="E45" i="5" s="1"/>
  <c r="J101" i="5"/>
  <c r="E46" i="5" s="1"/>
  <c r="J87" i="5"/>
  <c r="E19" i="5" s="1"/>
  <c r="J88" i="5"/>
  <c r="E20" i="5" s="1"/>
  <c r="J89" i="5"/>
  <c r="E25" i="5" s="1"/>
  <c r="J90" i="5"/>
  <c r="E26" i="5" s="1"/>
  <c r="J91" i="5"/>
  <c r="E30" i="5" s="1"/>
  <c r="J92" i="5"/>
  <c r="E31" i="5" s="1"/>
  <c r="J93" i="5"/>
  <c r="E32" i="5" s="1"/>
  <c r="J94" i="5"/>
  <c r="E33" i="5" s="1"/>
  <c r="J95" i="5"/>
  <c r="E34" i="5" s="1"/>
  <c r="J96" i="5"/>
  <c r="E35" i="5" s="1"/>
  <c r="J97" i="5"/>
  <c r="E39" i="5" s="1"/>
  <c r="J86" i="5"/>
  <c r="E18" i="5" s="1"/>
  <c r="J111" i="5"/>
  <c r="E62" i="5" s="1"/>
  <c r="J112" i="5"/>
  <c r="E63" i="5" s="1"/>
  <c r="J113" i="5"/>
  <c r="E67" i="5" s="1"/>
  <c r="J114" i="5"/>
  <c r="E68" i="5" s="1"/>
  <c r="J115" i="5"/>
  <c r="E69" i="5" s="1"/>
  <c r="J116" i="5"/>
  <c r="E70" i="5" s="1"/>
  <c r="J117" i="5"/>
  <c r="E71" i="5" s="1"/>
  <c r="J102" i="5"/>
  <c r="E47" i="5" s="1"/>
  <c r="J103" i="5"/>
  <c r="E51" i="5" s="1"/>
  <c r="J104" i="5"/>
  <c r="E52" i="5" s="1"/>
  <c r="J105" i="5"/>
  <c r="E53" i="5" s="1"/>
  <c r="J106" i="5"/>
  <c r="E54" i="5" s="1"/>
  <c r="J107" i="5"/>
  <c r="E55" i="5" s="1"/>
  <c r="J108" i="5"/>
  <c r="E59" i="5" s="1"/>
  <c r="J109" i="5"/>
  <c r="E60" i="5" s="1"/>
  <c r="J110" i="5"/>
  <c r="E61" i="5" s="1"/>
  <c r="C72" i="5"/>
  <c r="I171" i="5"/>
  <c r="J82" i="5"/>
  <c r="E11" i="5" s="1"/>
  <c r="C56" i="5"/>
  <c r="D61" i="4"/>
  <c r="C41" i="4"/>
  <c r="C24" i="4"/>
  <c r="D41" i="4"/>
  <c r="D24" i="4"/>
  <c r="E41" i="4"/>
  <c r="E24" i="4"/>
  <c r="C61" i="4"/>
  <c r="E61" i="4"/>
  <c r="I161" i="4"/>
  <c r="J72" i="4"/>
  <c r="J161" i="4" s="1"/>
  <c r="D22" i="5" l="1"/>
  <c r="E41" i="5"/>
  <c r="D36" i="5"/>
  <c r="E36" i="5"/>
  <c r="E22" i="5"/>
  <c r="D48" i="5"/>
  <c r="D41" i="5"/>
  <c r="E48" i="5"/>
  <c r="D56" i="5"/>
  <c r="E72" i="5"/>
  <c r="D72" i="5"/>
  <c r="E56" i="5"/>
  <c r="J171" i="5"/>
  <c r="E27" i="5"/>
  <c r="D27" i="5"/>
  <c r="C27" i="5"/>
  <c r="E63" i="4"/>
  <c r="E64" i="5" l="1"/>
  <c r="D64" i="5"/>
  <c r="C64" i="5"/>
  <c r="D13" i="5"/>
  <c r="E13" i="5"/>
  <c r="E74" i="5" l="1"/>
  <c r="C13" i="5" s="1"/>
</calcChain>
</file>

<file path=xl/sharedStrings.xml><?xml version="1.0" encoding="utf-8"?>
<sst xmlns="http://schemas.openxmlformats.org/spreadsheetml/2006/main" count="410" uniqueCount="160">
  <si>
    <t>SOURCING REFERENCE:</t>
  </si>
  <si>
    <t>PS25145</t>
  </si>
  <si>
    <t xml:space="preserve">Please note that the staff costs in section 1 cell D27, D45 and D58 should equal the staff costs outlined in section 2.  Section 2 provides further detail around the project team and the distribution of staff days. 
Bidders are to provide maximum/ceiling costs based on the maximum requirement set out within Section 4 Specification of the Mini Competition Document.
The total cost associated with delivery of the project will be subject to a scoping Phase with the successful supplier to ascertain exact needs for each project and provide a more acurate cost for that financial year and as such bidders are to be aware that the total cost submitted within AW5.1/AW5.2 is scenario based and not gauranteed.
**Any ad hoc research will be agreed with the supplier and will be charged in accordance with the rates entered into Section 2 of this Price Schedule. </t>
  </si>
  <si>
    <t>SOURCING DOCUMENT TITLE:</t>
  </si>
  <si>
    <t xml:space="preserve">Evaluation of the Warm Homes Local Grant (WHLG) </t>
  </si>
  <si>
    <t>BIDDER NAME</t>
  </si>
  <si>
    <t xml:space="preserve">The figure used for evaluation is the total Cost (ex VAT) provided in Section 1 (cell E60).  The total cost is the total staff costs (ex VAT) and the total Travel and Subsistence, Overhead costs, cost of production of materials and any/all costs associated with the delivery of the project (ex VAT).     </t>
  </si>
  <si>
    <t xml:space="preserve">Please complete the shaded yellow sections only.                                  </t>
  </si>
  <si>
    <t>Section 1: Total Project Costs (Summary)</t>
  </si>
  <si>
    <t>Workstream 1 - Process Evaluation</t>
  </si>
  <si>
    <t xml:space="preserve">Number of Days </t>
  </si>
  <si>
    <t xml:space="preserve"> Total Staff Cost Per  Objective (ex VAT)</t>
  </si>
  <si>
    <t xml:space="preserve">Total Cost (Ex VAT) </t>
  </si>
  <si>
    <t>Notes &amp; Comments</t>
  </si>
  <si>
    <t xml:space="preserve">TOTAL </t>
  </si>
  <si>
    <t xml:space="preserve">1. Consultation/ Scoping with DESNZ </t>
  </si>
  <si>
    <t xml:space="preserve">13. Project management </t>
  </si>
  <si>
    <t>14. Meetings</t>
  </si>
  <si>
    <t>15. Other Costs - (Please Detail in the Notes and Comments Section)</t>
  </si>
  <si>
    <t>Workstream 3 – Impact Evaluation</t>
  </si>
  <si>
    <t xml:space="preserve">Total Cost (ex VAT) </t>
  </si>
  <si>
    <t>Section 2:</t>
  </si>
  <si>
    <t xml:space="preserve">Job Title                                                 </t>
  </si>
  <si>
    <t xml:space="preserve">Standard Rate/Fees
excluding VAT
(£/Day)
</t>
  </si>
  <si>
    <t xml:space="preserve">Discounted Rate/Fees
excluding VAT
(£/Day)
</t>
  </si>
  <si>
    <t xml:space="preserve">Objective Area 
(Please Select)                                                                                      </t>
  </si>
  <si>
    <t>Number of Days</t>
  </si>
  <si>
    <t>Travel and Subsistence, Overhead costs, cost of production of materials and any/all costs associated with the delivery of the project (ex VAT)</t>
  </si>
  <si>
    <t xml:space="preserve"> Total Staff Cost
(ex VAT)
</t>
  </si>
  <si>
    <t xml:space="preserve"> Total Cost
(ex VAT)
</t>
  </si>
  <si>
    <t>Please Select</t>
  </si>
  <si>
    <t>TOTAL STAFF COSTS</t>
  </si>
  <si>
    <t>Notes:</t>
  </si>
  <si>
    <t>Day rate is for 8 hr day.</t>
  </si>
  <si>
    <t>1. Inception Report (2026)</t>
  </si>
  <si>
    <t>2. Design LA survey and primary data collection (2026)</t>
  </si>
  <si>
    <t>6. Design follow-up devolution case studies interview guides (2027) .</t>
  </si>
  <si>
    <t>4. Focus Groups with DP2 and DESNZ (2026)</t>
  </si>
  <si>
    <t>5. Additional primary research (if outlined in bid, otherwise n/a)</t>
  </si>
  <si>
    <t>6. Analysis of primary data and scheme MI data (2026)</t>
  </si>
  <si>
    <t>7. Initial Process Evaluation Report (2026)</t>
  </si>
  <si>
    <t>8. Summary Slides on Primary Research Findings (2026)</t>
  </si>
  <si>
    <t xml:space="preserve">9. Design LA survey and primary data collection (2028) </t>
  </si>
  <si>
    <t>10. Focus Groups with DP2 and DESNZ (2028)</t>
  </si>
  <si>
    <t>11. Final process evaluation report (2028)</t>
  </si>
  <si>
    <t xml:space="preserve">12. Project management &amp; Governanace </t>
  </si>
  <si>
    <t xml:space="preserve">13. Meetings </t>
  </si>
  <si>
    <t>14. Other Costs - (Please Detail in the Notes and Comments Section)</t>
  </si>
  <si>
    <t>2. Desk analysis of 4 relevant LAs/MSAs documentation (2026)</t>
  </si>
  <si>
    <t xml:space="preserve">4. Initial Devolution Case Studies summary (2026) </t>
  </si>
  <si>
    <t>7. Primary data collection 3-4 MSAs (2028)</t>
  </si>
  <si>
    <t xml:space="preserve">8.  Devolution Case Studies Report (2028) </t>
  </si>
  <si>
    <t>9. Desk analysis of 6-10 GRs documentation (2027)</t>
  </si>
  <si>
    <t>11. Delivery Model Case Studies Report (2028)</t>
  </si>
  <si>
    <t>12. Summary of Findings Presentation (2028)</t>
  </si>
  <si>
    <t>3. Design interview topic guides and collect primary data from 3-4 LAs/MSAs (2026)</t>
  </si>
  <si>
    <t>10. Design interview guides and collect primary data from installers, households and GRs for delivery model (2028)</t>
  </si>
  <si>
    <t>3. Ad Hoc Research (TBD - at scoping, assume up to £50k)</t>
  </si>
  <si>
    <r>
      <rPr>
        <b/>
        <sz val="11"/>
        <color rgb="FF000000"/>
        <rFont val="Arial"/>
      </rPr>
      <t xml:space="preserve">Workstream 2 - </t>
    </r>
    <r>
      <rPr>
        <b/>
        <sz val="11"/>
        <color rgb="FFFF0000"/>
        <rFont val="Arial"/>
      </rPr>
      <t>Case Studies</t>
    </r>
  </si>
  <si>
    <t>1. Design wave 1 beneficiary survey (2026)</t>
  </si>
  <si>
    <t>2. Fieldwork Tranche 1 wave 1 beneficiary survey (2026)</t>
  </si>
  <si>
    <t>3. Analysis of wave 1 primary data (2026)</t>
  </si>
  <si>
    <t>5. Design wave 2 beneficiary survey (2027)</t>
  </si>
  <si>
    <t>4. PRS insight report (2026)</t>
  </si>
  <si>
    <t>6. Fieldwork Tranche 1 wave 2 and Tranche 2 wave 1 beneficiary survey (2027)</t>
  </si>
  <si>
    <t>7. Analysis of Tranche 1 and Trance 2 wave 1 data (2027)</t>
  </si>
  <si>
    <t>8. Interim report (2027)</t>
  </si>
  <si>
    <t>9. Fieldwork Tranche 2 wave 2 beneficiary survey (2028)</t>
  </si>
  <si>
    <t>10. Analysis of Tranche 1 and Tranche 2 data (2028)</t>
  </si>
  <si>
    <t>11. Impact Evaluation report and technical annex (2028)</t>
  </si>
  <si>
    <t>12. Synthesis report which combines impact, process and case study workstreams (2028)</t>
  </si>
  <si>
    <t>13. Findings Sumary Presentation (2028)</t>
  </si>
  <si>
    <t xml:space="preserve">14. Summary Slides </t>
  </si>
  <si>
    <t xml:space="preserve">15. Project Management </t>
  </si>
  <si>
    <t xml:space="preserve">16. Meetings </t>
  </si>
  <si>
    <t>17. Other Costs - (Please Detail in the Notes and Comments Section)</t>
  </si>
  <si>
    <t>1. Design installer interview topic guides (2028)</t>
  </si>
  <si>
    <t>1. Design DP, DP2 and DESNZ focus group topic guides (2026,2028)</t>
  </si>
  <si>
    <t>1. Design LA surveys  (2026, 2028)</t>
  </si>
  <si>
    <t>4. Design beneficiary interview topic guides (2028)</t>
  </si>
  <si>
    <t>5. Fieldwork beneficiary interviews (2028)</t>
  </si>
  <si>
    <t>2. Fieldwork installer interviews (2028)</t>
  </si>
  <si>
    <t>2. Fieldwork LA surveys (2026, 2028)</t>
  </si>
  <si>
    <t>3. Design MSA interview topic guides (2026)</t>
  </si>
  <si>
    <t>4. Fieldwork MSA interviews (2026)</t>
  </si>
  <si>
    <t>5. Design LA interview topic guides (2028)</t>
  </si>
  <si>
    <t>6. Fieldwork LA interviews (2028)</t>
  </si>
  <si>
    <t>2. Fieldwork DP, DP2 and DESNZ focus groups (2026, 2028)</t>
  </si>
  <si>
    <t>1. Process analysis of primary data (2026, 2028)</t>
  </si>
  <si>
    <t>2. Process analysis of secondary data (2026, 2028)</t>
  </si>
  <si>
    <t>3. Initial Process Evaluation Report (2026)</t>
  </si>
  <si>
    <t>4. Final process evaluation report (2028)</t>
  </si>
  <si>
    <t>1. Desk analysis of 4 relevant LAs/MSAs documentation (2026)</t>
  </si>
  <si>
    <t>2. Desk analysis of 6-10 GRs documentation (2027)</t>
  </si>
  <si>
    <t xml:space="preserve">3. Initial Devolution Case Studies summary (2026) </t>
  </si>
  <si>
    <t>5. Delivery Model Case Studies Report (2028)</t>
  </si>
  <si>
    <t>1. Impact analysis of beneficiary survey data (2026, 2027, 2028)</t>
  </si>
  <si>
    <t>3. PRS insight report (2026)</t>
  </si>
  <si>
    <t>4. Interim impact evaluation report (2027)</t>
  </si>
  <si>
    <t>5. Impact Evaluation report and technical annex (2028)</t>
  </si>
  <si>
    <t>1. Project management &amp; meetings</t>
  </si>
  <si>
    <t xml:space="preserve">2. Post-fieldwork summary slides </t>
  </si>
  <si>
    <t>3. Final Synthesis report (triangulating findings from impact, process and case study workstreams) (2028)</t>
  </si>
  <si>
    <t>4. Report presentations</t>
  </si>
  <si>
    <t>5. Other Costs - (Please Detail in the Notes and Comments Section)</t>
  </si>
  <si>
    <t xml:space="preserve">4. Devolution Case Studies Report (2028) </t>
  </si>
  <si>
    <t>2. Impact analysis of secondary data (2026, 2027, 2028)</t>
  </si>
  <si>
    <t>Part 1 - 2025/26 Scoping and Ad-hoc research</t>
  </si>
  <si>
    <t>Part 2 - Data collection: Beneficiary households</t>
  </si>
  <si>
    <t>Part 3 - Data collection: Installers data collection</t>
  </si>
  <si>
    <t>6. Incentives (Based upon 4,000 surveys)</t>
  </si>
  <si>
    <t>Part 4 -  Data collection: Grant recipients</t>
  </si>
  <si>
    <t>Part 5 -  Data collection: Internal stakeholders</t>
  </si>
  <si>
    <r>
      <rPr>
        <b/>
        <sz val="11"/>
        <color rgb="FF000000"/>
        <rFont val="Arial"/>
      </rPr>
      <t xml:space="preserve">Part 6 - </t>
    </r>
    <r>
      <rPr>
        <b/>
        <sz val="11"/>
        <rFont val="Arial"/>
        <family val="2"/>
      </rPr>
      <t>Process Evaluation</t>
    </r>
    <r>
      <rPr>
        <b/>
        <sz val="11"/>
        <rFont val="Arial"/>
      </rPr>
      <t xml:space="preserve"> Workstream</t>
    </r>
  </si>
  <si>
    <r>
      <rPr>
        <b/>
        <sz val="11"/>
        <color rgb="FF000000"/>
        <rFont val="Arial"/>
      </rPr>
      <t xml:space="preserve">Part 7 - </t>
    </r>
    <r>
      <rPr>
        <b/>
        <sz val="11"/>
        <rFont val="Arial"/>
        <family val="2"/>
      </rPr>
      <t>Case Studies Workstream</t>
    </r>
  </si>
  <si>
    <t>Part 8 – Impact Evaluation Workstream</t>
  </si>
  <si>
    <t>Part 9 - Project management, findings presentations and Synthesis report Workstream</t>
  </si>
  <si>
    <t>Section 2:  Staff Costs (Please complete)</t>
  </si>
  <si>
    <t>Part 2 - 2. - Fieldwork wave 1 beneficiary survey (Tranches 1&amp;2, 2026-2027)</t>
  </si>
  <si>
    <t>Part 2 - 3. - Fieldwork wave 2 beneficiary survey (Tranches 1&amp;2, 2027-2028)</t>
  </si>
  <si>
    <t>Part 2 - 4. - Design beneficiary interview topic guides (2028)</t>
  </si>
  <si>
    <t>Part 2 - 5. - Fieldwork beneficiary interviews (2028)</t>
  </si>
  <si>
    <t>Part 3 - 1. - Design installer interview topic guides (2028)</t>
  </si>
  <si>
    <t>Part 3 - 2. - Fieldwork installer interviews (2028)</t>
  </si>
  <si>
    <t>Part 4 - 1. - Design LA surveys  (2026, 2028)</t>
  </si>
  <si>
    <t>Part 4 - 2. - Fieldwork LA surveys (2026, 2028)</t>
  </si>
  <si>
    <t>Part 4 - 3. - Design MSA interview topic guides (2026)</t>
  </si>
  <si>
    <t>Part 4 - 4. - Fieldwork MSA interviews (2026)</t>
  </si>
  <si>
    <t>Part 4 - 5. - Design LA interview topic guides (2028)</t>
  </si>
  <si>
    <t>Part 4 - 6. - Fieldwork LA interviews (2028)</t>
  </si>
  <si>
    <t>Part 5 - 1. - Design DP, DP2 and DESNZ focus group topic guides (2026,2028)</t>
  </si>
  <si>
    <t>Part 5 - 2. - Fieldwork DP, DP2 and DESNZ focus groups (2026, 2028)</t>
  </si>
  <si>
    <t>Part 6 - 1. - Process analysis of primary data (2026, 2028)</t>
  </si>
  <si>
    <t>Part 6 - 4. - Final process evaluation report (2028)</t>
  </si>
  <si>
    <t>Part 6 - 2. - Process analysis of secondary data (2026, 2028)</t>
  </si>
  <si>
    <t>Part 6 - 3. - Initial Process Evaluation Report (2026)</t>
  </si>
  <si>
    <t>Part 7 - 1. - Desk analysis of 4 relevant LAs/MSAs documentation (2026)</t>
  </si>
  <si>
    <t>Part 7 - 2. - Desk analysis of 6-10 GRs documentation (2027)</t>
  </si>
  <si>
    <t xml:space="preserve">Part 7 - 4. - Devolution Case Studies Report (2028) </t>
  </si>
  <si>
    <t>Part 7 - 5. - Delivery Model Case Studies Report (2028)</t>
  </si>
  <si>
    <t>Part 8 - 1. - Impact analysis of beneficiary survey data (2026, 2027, 2028)</t>
  </si>
  <si>
    <t>Part 8 - 2. - Impact analysis of secondary data (2026, 2027, 2028)</t>
  </si>
  <si>
    <t>Part 8 - 3. - PRS insight report (2026)</t>
  </si>
  <si>
    <t>Part 8 - 4. - Interim impact evaluation report (2027)</t>
  </si>
  <si>
    <t>Part 8 - 5. - Impact Evaluation report and technical annex (2028)</t>
  </si>
  <si>
    <t>Part 9 - 1. - Project management &amp; meetings</t>
  </si>
  <si>
    <t xml:space="preserve">Part 9 - 2. - Post-fieldwork summary slides </t>
  </si>
  <si>
    <t>Part 9 - 3. - Final Synthesis report (triangulating findings from impact, process and case study workstreams) (2028)</t>
  </si>
  <si>
    <t>Part 9 - 4. - Report presentations</t>
  </si>
  <si>
    <t>Part 9 - 5. - Other Costs - (Please Detail in the Notes and Comments Section)</t>
  </si>
  <si>
    <t xml:space="preserve">Part 7 - 3. - Initial Devolution Case Studies summary (2026) </t>
  </si>
  <si>
    <t>Part 2 - 1. - Design beneficiary survey, waves 1&amp;2 (2026-2027)</t>
  </si>
  <si>
    <t>Part 1 - 1. - Inception Report (2026)</t>
  </si>
  <si>
    <t xml:space="preserve">Please note that the staff costs in section 1 cell D13, D22, D27, D36, D41, D48, D56, D64  and D72 should equal the staff costs outlined in section 2.  Section 2 provides further detail around the project team and the distribution of staff days. 
Bidders are to provide maximum/ceiling costs based on the maximum requirement set out within Section 4 Specification of the Mini Competition Document.
</t>
  </si>
  <si>
    <t xml:space="preserve">The figure used for evaluation is the total Cost (ex VAT) provided in Section 1 (cell E74).  The total cost is the total staff costs (ex VAT) and the total Travel and Subsistence, Overhead costs, cost of production of materials and any/all costs associated with the delivery of the project (ex VAT).     </t>
  </si>
  <si>
    <t>2. Ad Hoc Research (Not Gauranteed)</t>
  </si>
  <si>
    <t>1. Design beneficiary survey, waves 1 &amp;2 (2026-2027)</t>
  </si>
  <si>
    <t>2. Fieldwork wave 1 beneficiary survey (Tranches 1 &amp;2, 2026-2027)</t>
  </si>
  <si>
    <t>3. Fieldwork wave 2 beneficiary survey (Tranches 1 &amp;2, 2027-2028)</t>
  </si>
  <si>
    <t xml:space="preserve">RAF011/2526 - Evaluation of the Warm Homes Local Grant (WHLG)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</si>
</sst>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£&quot;* #,##0.00_-;\-&quot;£&quot;* #,##0.00_-;_-&quot;£&quot;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3"/>
      <color theme="1"/>
      <name val="Arial"/>
      <family val="2"/>
    </font>
    <font>
      <b/>
      <sz val="11"/>
      <color indexed="9"/>
      <name val="Arial"/>
      <family val="2"/>
    </font>
    <font>
      <b/>
      <u/>
      <sz val="13"/>
      <color theme="1"/>
      <name val="Arial"/>
      <family val="2"/>
    </font>
    <font>
      <b/>
      <u/>
      <sz val="12"/>
      <color rgb="FFFF0000"/>
      <name val="Arial"/>
      <family val="2"/>
    </font>
    <font>
      <b/>
      <u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2"/>
      <color theme="0"/>
      <name val="Arial"/>
      <family val="2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Arial"/>
    </font>
    <font>
      <b/>
      <sz val="11"/>
      <color rgb="FF000000"/>
      <name val="Arial"/>
    </font>
    <font>
      <b/>
      <sz val="11"/>
      <name val="Arial"/>
    </font>
    <font>
      <b/>
      <sz val="11"/>
      <color theme="1"/>
      <name val="Arial"/>
    </font>
    <font>
      <b/>
      <sz val="14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1">
    <xf numFmtId="0" fontId="0" fillId="0" borderId="0" xfId="0"/>
    <xf numFmtId="0" fontId="2" fillId="0" borderId="0" xfId="0" applyFont="1"/>
    <xf numFmtId="0" fontId="5" fillId="3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4" fontId="2" fillId="0" borderId="0" xfId="1" applyFont="1" applyAlignment="1" applyProtection="1">
      <alignment horizontal="center" vertical="center"/>
    </xf>
    <xf numFmtId="44" fontId="7" fillId="0" borderId="0" xfId="1" applyFont="1" applyFill="1" applyAlignment="1" applyProtection="1">
      <alignment horizontal="center" vertical="center" wrapText="1"/>
    </xf>
    <xf numFmtId="0" fontId="2" fillId="3" borderId="0" xfId="0" applyFont="1" applyFill="1"/>
    <xf numFmtId="0" fontId="8" fillId="3" borderId="0" xfId="0" applyFont="1" applyFill="1" applyAlignment="1">
      <alignment horizontal="center" vertical="center"/>
    </xf>
    <xf numFmtId="44" fontId="7" fillId="3" borderId="0" xfId="1" applyFont="1" applyFill="1" applyAlignment="1" applyProtection="1">
      <alignment horizontal="center" vertical="center" wrapText="1"/>
    </xf>
    <xf numFmtId="0" fontId="10" fillId="0" borderId="0" xfId="0" applyFont="1" applyAlignment="1">
      <alignment horizontal="center"/>
    </xf>
    <xf numFmtId="0" fontId="2" fillId="7" borderId="9" xfId="0" applyFont="1" applyFill="1" applyBorder="1" applyAlignment="1">
      <alignment horizontal="center" vertical="center"/>
    </xf>
    <xf numFmtId="44" fontId="2" fillId="7" borderId="9" xfId="1" applyFont="1" applyFill="1" applyBorder="1" applyAlignment="1" applyProtection="1">
      <alignment horizontal="center" vertical="center"/>
    </xf>
    <xf numFmtId="0" fontId="11" fillId="0" borderId="0" xfId="0" applyFont="1" applyAlignment="1">
      <alignment vertical="center"/>
    </xf>
    <xf numFmtId="44" fontId="2" fillId="8" borderId="9" xfId="1" applyFont="1" applyFill="1" applyBorder="1" applyAlignment="1" applyProtection="1">
      <alignment vertical="center"/>
      <protection locked="0"/>
    </xf>
    <xf numFmtId="44" fontId="2" fillId="7" borderId="9" xfId="1" applyFont="1" applyFill="1" applyBorder="1" applyAlignment="1" applyProtection="1">
      <alignment vertical="center"/>
    </xf>
    <xf numFmtId="0" fontId="11" fillId="0" borderId="0" xfId="0" applyFont="1"/>
    <xf numFmtId="0" fontId="17" fillId="0" borderId="0" xfId="0" applyFont="1" applyAlignment="1">
      <alignment wrapText="1"/>
    </xf>
    <xf numFmtId="0" fontId="16" fillId="0" borderId="0" xfId="0" applyFont="1" applyAlignment="1">
      <alignment horizontal="center" vertical="center" wrapText="1"/>
    </xf>
    <xf numFmtId="44" fontId="16" fillId="0" borderId="0" xfId="0" applyNumberFormat="1" applyFont="1" applyAlignment="1">
      <alignment horizontal="center" vertical="center" wrapText="1"/>
    </xf>
    <xf numFmtId="44" fontId="2" fillId="8" borderId="9" xfId="1" applyFont="1" applyFill="1" applyBorder="1" applyAlignment="1" applyProtection="1">
      <alignment horizontal="center" vertical="center"/>
      <protection locked="0"/>
    </xf>
    <xf numFmtId="0" fontId="14" fillId="9" borderId="9" xfId="0" applyFont="1" applyFill="1" applyBorder="1" applyAlignment="1">
      <alignment horizontal="center" vertical="center" wrapText="1"/>
    </xf>
    <xf numFmtId="2" fontId="2" fillId="8" borderId="9" xfId="1" applyNumberFormat="1" applyFont="1" applyFill="1" applyBorder="1" applyAlignment="1" applyProtection="1">
      <alignment horizontal="center" vertical="center"/>
      <protection locked="0"/>
    </xf>
    <xf numFmtId="0" fontId="15" fillId="9" borderId="9" xfId="0" applyFont="1" applyFill="1" applyBorder="1" applyAlignment="1">
      <alignment horizontal="center" vertical="center" wrapText="1"/>
    </xf>
    <xf numFmtId="49" fontId="5" fillId="7" borderId="9" xfId="0" applyNumberFormat="1" applyFont="1" applyFill="1" applyBorder="1" applyAlignment="1">
      <alignment horizontal="left"/>
    </xf>
    <xf numFmtId="0" fontId="12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44" fontId="3" fillId="0" borderId="0" xfId="1" applyFont="1" applyFill="1" applyBorder="1" applyAlignment="1" applyProtection="1">
      <alignment horizontal="center" vertical="center"/>
    </xf>
    <xf numFmtId="44" fontId="2" fillId="0" borderId="0" xfId="1" applyFont="1" applyFill="1" applyBorder="1" applyAlignment="1" applyProtection="1">
      <alignment vertical="center"/>
    </xf>
    <xf numFmtId="0" fontId="4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44" fontId="3" fillId="4" borderId="9" xfId="1" applyFont="1" applyFill="1" applyBorder="1" applyAlignment="1" applyProtection="1">
      <alignment horizontal="center" vertical="center"/>
    </xf>
    <xf numFmtId="44" fontId="2" fillId="6" borderId="9" xfId="1" applyFont="1" applyFill="1" applyBorder="1" applyAlignment="1" applyProtection="1">
      <alignment vertical="center"/>
    </xf>
    <xf numFmtId="44" fontId="2" fillId="10" borderId="9" xfId="1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/>
    </xf>
    <xf numFmtId="49" fontId="5" fillId="7" borderId="9" xfId="0" applyNumberFormat="1" applyFont="1" applyFill="1" applyBorder="1"/>
    <xf numFmtId="44" fontId="2" fillId="7" borderId="9" xfId="1" applyFont="1" applyFill="1" applyBorder="1" applyAlignment="1" applyProtection="1">
      <alignment horizontal="center"/>
    </xf>
    <xf numFmtId="0" fontId="2" fillId="8" borderId="11" xfId="0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horizontal="center" vertical="center" wrapText="1"/>
    </xf>
    <xf numFmtId="0" fontId="14" fillId="9" borderId="9" xfId="0" applyFont="1" applyFill="1" applyBorder="1" applyAlignment="1">
      <alignment vertical="center" wrapText="1"/>
    </xf>
    <xf numFmtId="49" fontId="2" fillId="8" borderId="9" xfId="0" applyNumberFormat="1" applyFont="1" applyFill="1" applyBorder="1" applyAlignment="1" applyProtection="1">
      <alignment horizontal="center" vertical="center"/>
      <protection locked="0"/>
    </xf>
    <xf numFmtId="44" fontId="3" fillId="4" borderId="9" xfId="0" applyNumberFormat="1" applyFont="1" applyFill="1" applyBorder="1" applyAlignment="1">
      <alignment horizontal="center" vertical="center" wrapText="1"/>
    </xf>
    <xf numFmtId="49" fontId="5" fillId="7" borderId="12" xfId="0" applyNumberFormat="1" applyFont="1" applyFill="1" applyBorder="1"/>
    <xf numFmtId="49" fontId="5" fillId="7" borderId="10" xfId="0" applyNumberFormat="1" applyFont="1" applyFill="1" applyBorder="1"/>
    <xf numFmtId="0" fontId="21" fillId="2" borderId="9" xfId="0" applyFont="1" applyFill="1" applyBorder="1" applyAlignment="1">
      <alignment horizontal="center" vertical="center" wrapText="1"/>
    </xf>
    <xf numFmtId="49" fontId="22" fillId="7" borderId="9" xfId="0" applyNumberFormat="1" applyFont="1" applyFill="1" applyBorder="1"/>
    <xf numFmtId="49" fontId="22" fillId="7" borderId="9" xfId="0" applyNumberFormat="1" applyFont="1" applyFill="1" applyBorder="1" applyAlignment="1">
      <alignment horizontal="left"/>
    </xf>
    <xf numFmtId="49" fontId="22" fillId="7" borderId="11" xfId="0" applyNumberFormat="1" applyFont="1" applyFill="1" applyBorder="1"/>
    <xf numFmtId="0" fontId="2" fillId="7" borderId="12" xfId="0" applyFont="1" applyFill="1" applyBorder="1" applyAlignment="1">
      <alignment horizontal="center" vertical="center"/>
    </xf>
    <xf numFmtId="44" fontId="2" fillId="7" borderId="10" xfId="1" applyFont="1" applyFill="1" applyBorder="1" applyAlignment="1" applyProtection="1">
      <alignment horizontal="center" vertical="center"/>
    </xf>
    <xf numFmtId="49" fontId="5" fillId="7" borderId="9" xfId="0" applyNumberFormat="1" applyFont="1" applyFill="1" applyBorder="1" applyAlignment="1">
      <alignment wrapText="1"/>
    </xf>
    <xf numFmtId="49" fontId="5" fillId="7" borderId="9" xfId="0" applyNumberFormat="1" applyFont="1" applyFill="1" applyBorder="1" applyAlignment="1">
      <alignment horizontal="left" wrapText="1"/>
    </xf>
    <xf numFmtId="49" fontId="4" fillId="7" borderId="9" xfId="0" applyNumberFormat="1" applyFont="1" applyFill="1" applyBorder="1"/>
    <xf numFmtId="49" fontId="4" fillId="7" borderId="9" xfId="0" applyNumberFormat="1" applyFont="1" applyFill="1" applyBorder="1" applyAlignment="1">
      <alignment wrapText="1"/>
    </xf>
    <xf numFmtId="49" fontId="4" fillId="7" borderId="9" xfId="0" applyNumberFormat="1" applyFont="1" applyFill="1" applyBorder="1" applyAlignment="1">
      <alignment horizontal="left"/>
    </xf>
    <xf numFmtId="0" fontId="4" fillId="2" borderId="10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49" fontId="5" fillId="12" borderId="9" xfId="0" applyNumberFormat="1" applyFont="1" applyFill="1" applyBorder="1"/>
    <xf numFmtId="49" fontId="5" fillId="12" borderId="9" xfId="0" applyNumberFormat="1" applyFont="1" applyFill="1" applyBorder="1" applyAlignment="1">
      <alignment horizontal="left"/>
    </xf>
    <xf numFmtId="44" fontId="3" fillId="4" borderId="9" xfId="1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44" fontId="5" fillId="6" borderId="9" xfId="1" applyFont="1" applyFill="1" applyBorder="1" applyAlignment="1">
      <alignment vertical="center"/>
    </xf>
    <xf numFmtId="44" fontId="2" fillId="7" borderId="9" xfId="1" applyFont="1" applyFill="1" applyBorder="1" applyAlignment="1" applyProtection="1">
      <alignment horizontal="right"/>
    </xf>
    <xf numFmtId="44" fontId="2" fillId="7" borderId="9" xfId="1" applyFont="1" applyFill="1" applyBorder="1" applyAlignment="1" applyProtection="1">
      <alignment horizontal="right" vertical="center"/>
    </xf>
    <xf numFmtId="0" fontId="4" fillId="11" borderId="9" xfId="0" applyFont="1" applyFill="1" applyBorder="1" applyAlignment="1">
      <alignment horizontal="center" vertical="center" wrapText="1"/>
    </xf>
    <xf numFmtId="44" fontId="5" fillId="6" borderId="9" xfId="1" applyFont="1" applyFill="1" applyBorder="1" applyAlignment="1" applyProtection="1">
      <alignment vertical="center"/>
    </xf>
    <xf numFmtId="0" fontId="3" fillId="13" borderId="9" xfId="0" applyFont="1" applyFill="1" applyBorder="1" applyAlignment="1">
      <alignment vertical="center" wrapText="1"/>
    </xf>
    <xf numFmtId="0" fontId="2" fillId="8" borderId="11" xfId="0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horizontal="center" vertical="center" wrapText="1"/>
    </xf>
    <xf numFmtId="0" fontId="2" fillId="8" borderId="9" xfId="1" applyNumberFormat="1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4" fillId="11" borderId="11" xfId="0" applyFont="1" applyFill="1" applyBorder="1" applyAlignment="1">
      <alignment horizontal="center" vertical="center" wrapText="1"/>
    </xf>
    <xf numFmtId="0" fontId="4" fillId="11" borderId="10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3" fillId="10" borderId="11" xfId="0" applyFont="1" applyFill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0" xfId="0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  <protection locked="0"/>
    </xf>
    <xf numFmtId="0" fontId="5" fillId="6" borderId="1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0" xfId="0" applyFont="1" applyFill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23" fillId="2" borderId="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8" borderId="11" xfId="0" applyFont="1" applyFill="1" applyBorder="1"/>
    <xf numFmtId="0" fontId="2" fillId="8" borderId="10" xfId="0" applyFont="1" applyFill="1" applyBorder="1"/>
    <xf numFmtId="0" fontId="12" fillId="8" borderId="11" xfId="0" applyFont="1" applyFill="1" applyBorder="1" applyAlignment="1">
      <alignment horizontal="center"/>
    </xf>
    <xf numFmtId="0" fontId="12" fillId="8" borderId="10" xfId="0" applyFont="1" applyFill="1" applyBorder="1" applyAlignment="1">
      <alignment horizontal="center"/>
    </xf>
    <xf numFmtId="0" fontId="15" fillId="9" borderId="9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01585-4FAC-4DFE-8CAC-721A96C4106A}">
  <dimension ref="A1:J173"/>
  <sheetViews>
    <sheetView showGridLines="0" tabSelected="1" topLeftCell="A42" zoomScale="50" zoomScaleNormal="50" workbookViewId="0">
      <selection activeCell="E74" sqref="E74"/>
    </sheetView>
  </sheetViews>
  <sheetFormatPr defaultRowHeight="14.5" x14ac:dyDescent="0.35"/>
  <cols>
    <col min="1" max="1" width="3.26953125" customWidth="1"/>
    <col min="2" max="2" width="122.90625" customWidth="1"/>
    <col min="3" max="3" width="21.7265625" customWidth="1"/>
    <col min="4" max="4" width="41.90625" customWidth="1"/>
    <col min="5" max="5" width="52.36328125" customWidth="1"/>
    <col min="6" max="6" width="1.6328125" customWidth="1"/>
    <col min="7" max="7" width="17.7265625" customWidth="1"/>
    <col min="8" max="8" width="78.26953125" customWidth="1"/>
    <col min="9" max="9" width="21.6328125" customWidth="1"/>
    <col min="10" max="10" width="17.36328125" customWidth="1"/>
  </cols>
  <sheetData>
    <row r="1" spans="1:10" ht="13.5" customHeight="1" thickBot="1" x14ac:dyDescent="0.4"/>
    <row r="2" spans="1:10" ht="36" customHeight="1" x14ac:dyDescent="0.35">
      <c r="A2" s="1"/>
      <c r="B2" s="37" t="s">
        <v>0</v>
      </c>
      <c r="C2" s="86" t="s">
        <v>1</v>
      </c>
      <c r="D2" s="86"/>
      <c r="E2" s="2"/>
      <c r="F2" s="87" t="s">
        <v>153</v>
      </c>
      <c r="G2" s="88"/>
      <c r="H2" s="89"/>
      <c r="I2" s="2"/>
      <c r="J2" s="2"/>
    </row>
    <row r="3" spans="1:10" ht="69.5" customHeight="1" thickBot="1" x14ac:dyDescent="0.4">
      <c r="A3" s="1"/>
      <c r="B3" s="37" t="s">
        <v>3</v>
      </c>
      <c r="C3" s="86" t="s">
        <v>159</v>
      </c>
      <c r="D3" s="86"/>
      <c r="E3" s="2"/>
      <c r="F3" s="90"/>
      <c r="G3" s="91"/>
      <c r="H3" s="92"/>
      <c r="I3" s="2"/>
      <c r="J3" s="2"/>
    </row>
    <row r="4" spans="1:10" ht="41" customHeight="1" x14ac:dyDescent="0.35">
      <c r="A4" s="1"/>
      <c r="B4" s="37" t="s">
        <v>5</v>
      </c>
      <c r="C4" s="93"/>
      <c r="D4" s="93"/>
      <c r="E4" s="2"/>
      <c r="F4" s="94" t="s">
        <v>154</v>
      </c>
      <c r="G4" s="95"/>
      <c r="H4" s="96"/>
      <c r="I4" s="2"/>
      <c r="J4" s="2"/>
    </row>
    <row r="5" spans="1:10" x14ac:dyDescent="0.35">
      <c r="A5" s="1"/>
      <c r="B5" s="1"/>
      <c r="C5" s="3"/>
      <c r="D5" s="4"/>
      <c r="E5" s="4"/>
      <c r="F5" s="97"/>
      <c r="G5" s="98"/>
      <c r="H5" s="99"/>
      <c r="I5" s="2"/>
      <c r="J5" s="2"/>
    </row>
    <row r="6" spans="1:10" ht="29" customHeight="1" thickBot="1" x14ac:dyDescent="0.4">
      <c r="A6" s="1"/>
      <c r="B6" s="103" t="s">
        <v>7</v>
      </c>
      <c r="C6" s="103"/>
      <c r="D6" s="103"/>
      <c r="E6" s="5"/>
      <c r="F6" s="100"/>
      <c r="G6" s="101"/>
      <c r="H6" s="102"/>
      <c r="I6" s="2"/>
      <c r="J6" s="2"/>
    </row>
    <row r="7" spans="1:10" ht="16.5" x14ac:dyDescent="0.35">
      <c r="A7" s="6"/>
      <c r="B7" s="7"/>
      <c r="C7" s="7"/>
      <c r="D7" s="7"/>
      <c r="E7" s="8"/>
      <c r="F7" s="6"/>
      <c r="G7" s="6"/>
      <c r="H7" s="6"/>
      <c r="I7" s="6"/>
      <c r="J7" s="6"/>
    </row>
    <row r="8" spans="1:10" ht="26.5" customHeight="1" x14ac:dyDescent="0.35">
      <c r="A8" s="6"/>
      <c r="B8" s="38" t="s">
        <v>8</v>
      </c>
      <c r="C8" s="85"/>
      <c r="D8" s="85"/>
      <c r="E8" s="85"/>
      <c r="F8" s="85"/>
      <c r="G8" s="85"/>
      <c r="H8" s="85"/>
      <c r="I8" s="6"/>
      <c r="J8" s="6"/>
    </row>
    <row r="9" spans="1:10" x14ac:dyDescent="0.35">
      <c r="A9" s="1"/>
      <c r="B9" s="1"/>
      <c r="C9" s="9"/>
      <c r="D9" s="9"/>
      <c r="E9" s="9"/>
      <c r="F9" s="1"/>
      <c r="G9" s="1"/>
      <c r="H9" s="1"/>
      <c r="I9" s="1"/>
      <c r="J9" s="1"/>
    </row>
    <row r="10" spans="1:10" ht="29.5" customHeight="1" x14ac:dyDescent="0.35">
      <c r="A10" s="1"/>
      <c r="B10" s="29" t="s">
        <v>107</v>
      </c>
      <c r="C10" s="29" t="s">
        <v>10</v>
      </c>
      <c r="D10" s="29" t="s">
        <v>11</v>
      </c>
      <c r="E10" s="29" t="s">
        <v>12</v>
      </c>
      <c r="F10" s="1"/>
      <c r="G10" s="77" t="s">
        <v>13</v>
      </c>
      <c r="H10" s="78"/>
      <c r="I10" s="1"/>
      <c r="J10" s="1"/>
    </row>
    <row r="11" spans="1:10" x14ac:dyDescent="0.35">
      <c r="A11" s="1"/>
      <c r="B11" s="39" t="s">
        <v>34</v>
      </c>
      <c r="C11" s="10">
        <f ca="1">SUMIF($E$82:$F$170,'Data Validation'!A1,$G$82:$G$170)</f>
        <v>0</v>
      </c>
      <c r="D11" s="11">
        <f ca="1">SUMIF($E$82:$F$170,'Data Validation'!A1,$I$82:$I$170)</f>
        <v>0</v>
      </c>
      <c r="E11" s="67">
        <f ca="1">SUMIF($E$82:$F$170,'Data Validation'!A1,$J$82:$J$170)</f>
        <v>0</v>
      </c>
      <c r="F11" s="1"/>
      <c r="G11" s="72"/>
      <c r="H11" s="73"/>
      <c r="I11" s="1"/>
      <c r="J11" s="1"/>
    </row>
    <row r="12" spans="1:10" x14ac:dyDescent="0.35">
      <c r="A12" s="1"/>
      <c r="B12" s="39" t="s">
        <v>155</v>
      </c>
      <c r="C12" s="83"/>
      <c r="D12" s="84"/>
      <c r="E12" s="67">
        <v>50000</v>
      </c>
      <c r="F12" s="1"/>
      <c r="G12" s="72"/>
      <c r="H12" s="73"/>
      <c r="I12" s="1"/>
      <c r="J12" s="1"/>
    </row>
    <row r="13" spans="1:10" ht="15.5" x14ac:dyDescent="0.35">
      <c r="A13" s="12"/>
      <c r="B13" s="30" t="s">
        <v>14</v>
      </c>
      <c r="C13" s="31">
        <f ca="1">SUM(C11:C12)</f>
        <v>0</v>
      </c>
      <c r="D13" s="32">
        <f ca="1">SUM(D11:D12)</f>
        <v>0</v>
      </c>
      <c r="E13" s="70">
        <f ca="1">SUM(E11:E12)</f>
        <v>50000</v>
      </c>
      <c r="F13" s="1"/>
      <c r="G13" s="72"/>
      <c r="H13" s="73"/>
      <c r="I13" s="12"/>
      <c r="J13" s="12"/>
    </row>
    <row r="14" spans="1:10" ht="15.5" x14ac:dyDescent="0.35">
      <c r="A14" s="12"/>
      <c r="B14" s="25"/>
      <c r="C14" s="26"/>
      <c r="D14" s="27"/>
      <c r="E14" s="28"/>
      <c r="F14" s="1"/>
      <c r="G14" s="36"/>
      <c r="H14" s="36"/>
      <c r="I14" s="12"/>
      <c r="J14" s="12"/>
    </row>
    <row r="15" spans="1:10" ht="28" x14ac:dyDescent="0.35">
      <c r="A15" s="12"/>
      <c r="B15" s="29" t="s">
        <v>108</v>
      </c>
      <c r="C15" s="29" t="s">
        <v>10</v>
      </c>
      <c r="D15" s="29" t="s">
        <v>11</v>
      </c>
      <c r="E15" s="29" t="s">
        <v>12</v>
      </c>
      <c r="F15" s="1"/>
      <c r="G15" s="77" t="s">
        <v>13</v>
      </c>
      <c r="H15" s="78"/>
      <c r="I15" s="12"/>
      <c r="J15" s="12"/>
    </row>
    <row r="16" spans="1:10" ht="15.5" x14ac:dyDescent="0.35">
      <c r="A16" s="12"/>
      <c r="B16" s="56" t="s">
        <v>156</v>
      </c>
      <c r="C16" s="10">
        <f ca="1">SUMIF($E$82:$F$170,'Data Validation'!A2,$G$82:$G$170)</f>
        <v>0</v>
      </c>
      <c r="D16" s="11">
        <f ca="1">SUMIF($E$82:$F$170,'Data Validation'!A2,$I$82:$I$170)</f>
        <v>0</v>
      </c>
      <c r="E16" s="67">
        <f ca="1">SUMIF($E$82:$F$170,'Data Validation'!A2,$J$82:$J$170)</f>
        <v>0</v>
      </c>
      <c r="F16" s="1"/>
      <c r="G16" s="72"/>
      <c r="H16" s="73"/>
      <c r="I16" s="12"/>
      <c r="J16" s="12"/>
    </row>
    <row r="17" spans="1:10" ht="15.5" x14ac:dyDescent="0.35">
      <c r="A17" s="12"/>
      <c r="B17" s="56" t="s">
        <v>157</v>
      </c>
      <c r="C17" s="10">
        <f ca="1">SUMIF($E$82:$F$170,'Data Validation'!A3,$G$82:$G$170)</f>
        <v>0</v>
      </c>
      <c r="D17" s="11">
        <f ca="1">SUMIF($E$82:$F$170,'Data Validation'!A3,$I$82:$I$170)</f>
        <v>0</v>
      </c>
      <c r="E17" s="67">
        <f ca="1">SUMIF($E$82:$F$170,'Data Validation'!A3,$J$82:$J$170)</f>
        <v>0</v>
      </c>
      <c r="F17" s="1"/>
      <c r="G17" s="72"/>
      <c r="H17" s="73"/>
      <c r="I17" s="12"/>
      <c r="J17" s="12"/>
    </row>
    <row r="18" spans="1:10" ht="15.5" x14ac:dyDescent="0.35">
      <c r="A18" s="12"/>
      <c r="B18" s="56" t="s">
        <v>158</v>
      </c>
      <c r="C18" s="10">
        <f ca="1">SUMIF($E$82:$F$170,'Data Validation'!A4,$G$82:$G$170)</f>
        <v>0</v>
      </c>
      <c r="D18" s="11">
        <f ca="1">SUMIF($E$82:$F$170,'Data Validation'!A4,$I$82:$I$170)</f>
        <v>0</v>
      </c>
      <c r="E18" s="67">
        <f ca="1">SUMIF($E$82:$F$170,'Data Validation'!A4,$J$82:$J$170)</f>
        <v>0</v>
      </c>
      <c r="F18" s="1"/>
      <c r="G18" s="72"/>
      <c r="H18" s="73"/>
      <c r="I18" s="12"/>
      <c r="J18" s="12"/>
    </row>
    <row r="19" spans="1:10" ht="15.5" x14ac:dyDescent="0.35">
      <c r="A19" s="12"/>
      <c r="B19" s="56" t="s">
        <v>79</v>
      </c>
      <c r="C19" s="10">
        <f ca="1">SUMIF($E$82:$F$170,'Data Validation'!A5,$G$82:$G$170)</f>
        <v>0</v>
      </c>
      <c r="D19" s="11">
        <f ca="1">SUMIF($E$82:$F$170,'Data Validation'!A5,$I$82:$I$170)</f>
        <v>0</v>
      </c>
      <c r="E19" s="67">
        <f ca="1">SUMIF($E$82:$F$170,'Data Validation'!A5,$J$82:$J$170)</f>
        <v>0</v>
      </c>
      <c r="F19" s="1"/>
      <c r="G19" s="72"/>
      <c r="H19" s="73"/>
      <c r="I19" s="12"/>
      <c r="J19" s="12"/>
    </row>
    <row r="20" spans="1:10" ht="15.5" x14ac:dyDescent="0.35">
      <c r="A20" s="12"/>
      <c r="B20" s="56" t="s">
        <v>80</v>
      </c>
      <c r="C20" s="10">
        <f ca="1">SUMIF($E$82:$F$170,'Data Validation'!A6,$G$82:$G$170)</f>
        <v>0</v>
      </c>
      <c r="D20" s="11">
        <f ca="1">SUMIF($E$82:$F$170,'Data Validation'!A6,$I$82:$I$170)</f>
        <v>0</v>
      </c>
      <c r="E20" s="67">
        <f ca="1">SUMIF($E$82:$F$170,'Data Validation'!A6,$J$82:$J$170)</f>
        <v>0</v>
      </c>
      <c r="F20" s="1"/>
      <c r="G20" s="72"/>
      <c r="H20" s="73"/>
      <c r="I20" s="12"/>
      <c r="J20" s="12"/>
    </row>
    <row r="21" spans="1:10" ht="15.5" x14ac:dyDescent="0.35">
      <c r="A21" s="12"/>
      <c r="B21" s="56" t="s">
        <v>110</v>
      </c>
      <c r="C21" s="83"/>
      <c r="D21" s="84"/>
      <c r="E21" s="67">
        <v>40000</v>
      </c>
      <c r="F21" s="1"/>
      <c r="G21" s="41"/>
      <c r="H21" s="42"/>
      <c r="I21" s="12"/>
      <c r="J21" s="12"/>
    </row>
    <row r="22" spans="1:10" ht="15.5" x14ac:dyDescent="0.35">
      <c r="A22" s="12"/>
      <c r="B22" s="30" t="s">
        <v>14</v>
      </c>
      <c r="C22" s="31">
        <f ca="1">SUM(C16:C21)</f>
        <v>0</v>
      </c>
      <c r="D22" s="64">
        <f ca="1">SUM(D16:D21)</f>
        <v>0</v>
      </c>
      <c r="E22" s="66">
        <f ca="1">SUM(E16:E21)</f>
        <v>40000</v>
      </c>
      <c r="F22" s="1"/>
      <c r="G22" s="72"/>
      <c r="H22" s="73"/>
      <c r="I22" s="12"/>
      <c r="J22" s="12"/>
    </row>
    <row r="23" spans="1:10" ht="15.5" x14ac:dyDescent="0.35">
      <c r="A23" s="12"/>
      <c r="B23" s="25"/>
      <c r="C23" s="26"/>
      <c r="D23" s="27"/>
      <c r="E23" s="28"/>
      <c r="F23" s="1"/>
      <c r="G23" s="36"/>
      <c r="H23" s="36"/>
      <c r="I23" s="12"/>
      <c r="J23" s="12"/>
    </row>
    <row r="24" spans="1:10" ht="28" x14ac:dyDescent="0.35">
      <c r="A24" s="12"/>
      <c r="B24" s="29" t="s">
        <v>109</v>
      </c>
      <c r="C24" s="29" t="s">
        <v>10</v>
      </c>
      <c r="D24" s="29" t="s">
        <v>11</v>
      </c>
      <c r="E24" s="29" t="s">
        <v>12</v>
      </c>
      <c r="F24" s="1"/>
      <c r="G24" s="77" t="s">
        <v>13</v>
      </c>
      <c r="H24" s="78"/>
      <c r="I24" s="12"/>
      <c r="J24" s="12"/>
    </row>
    <row r="25" spans="1:10" ht="15.5" x14ac:dyDescent="0.35">
      <c r="A25" s="12"/>
      <c r="B25" s="56" t="s">
        <v>76</v>
      </c>
      <c r="C25" s="10">
        <f ca="1">SUMIF($E$82:$F$170,'Data Validation'!A7,$G$82:$G$170)</f>
        <v>0</v>
      </c>
      <c r="D25" s="68">
        <f ca="1">SUMIF($E$82:$F$170,'Data Validation'!A7,$I$82:$I$170)</f>
        <v>0</v>
      </c>
      <c r="E25" s="67">
        <f ca="1">SUMIF($E$82:$F$170,'Data Validation'!A7,$J$82:$J$170)</f>
        <v>0</v>
      </c>
      <c r="F25" s="1"/>
      <c r="G25" s="72"/>
      <c r="H25" s="73"/>
      <c r="I25" s="12"/>
      <c r="J25" s="12"/>
    </row>
    <row r="26" spans="1:10" ht="15.5" x14ac:dyDescent="0.35">
      <c r="A26" s="12"/>
      <c r="B26" s="56" t="s">
        <v>81</v>
      </c>
      <c r="C26" s="10">
        <f ca="1">SUMIF($E$82:$F$170,'Data Validation'!A8,$G$82:$G$170)</f>
        <v>0</v>
      </c>
      <c r="D26" s="68">
        <f ca="1">SUMIF($E$82:$F$170,'Data Validation'!A8,$I$82:$I$170)</f>
        <v>0</v>
      </c>
      <c r="E26" s="67">
        <f ca="1">SUMIF($E$82:$F$170,'Data Validation'!A8,$J$82:$J$170)</f>
        <v>0</v>
      </c>
      <c r="F26" s="1"/>
      <c r="G26" s="72"/>
      <c r="H26" s="73"/>
      <c r="I26" s="12"/>
      <c r="J26" s="12"/>
    </row>
    <row r="27" spans="1:10" ht="15.5" x14ac:dyDescent="0.35">
      <c r="A27" s="12"/>
      <c r="B27" s="30" t="s">
        <v>14</v>
      </c>
      <c r="C27" s="31">
        <f ca="1">SUM(C25:C26)</f>
        <v>0</v>
      </c>
      <c r="D27" s="64">
        <f ca="1">SUM(D25:D26)</f>
        <v>0</v>
      </c>
      <c r="E27" s="66">
        <f ca="1">SUM(E25:E26)</f>
        <v>0</v>
      </c>
      <c r="F27" s="1"/>
      <c r="G27" s="72"/>
      <c r="H27" s="73"/>
      <c r="I27" s="12"/>
      <c r="J27" s="12"/>
    </row>
    <row r="28" spans="1:10" ht="15.5" x14ac:dyDescent="0.35">
      <c r="A28" s="12"/>
      <c r="B28" s="25"/>
      <c r="C28" s="26"/>
      <c r="D28" s="27"/>
      <c r="E28" s="28"/>
      <c r="F28" s="1"/>
      <c r="G28" s="36"/>
      <c r="H28" s="36"/>
      <c r="I28" s="12"/>
      <c r="J28" s="12"/>
    </row>
    <row r="29" spans="1:10" ht="28" x14ac:dyDescent="0.35">
      <c r="A29" s="12"/>
      <c r="B29" s="29" t="s">
        <v>111</v>
      </c>
      <c r="C29" s="29" t="s">
        <v>10</v>
      </c>
      <c r="D29" s="29" t="s">
        <v>11</v>
      </c>
      <c r="E29" s="29" t="s">
        <v>12</v>
      </c>
      <c r="F29" s="1"/>
      <c r="G29" s="77" t="s">
        <v>13</v>
      </c>
      <c r="H29" s="78"/>
      <c r="I29" s="12"/>
      <c r="J29" s="12"/>
    </row>
    <row r="30" spans="1:10" ht="15.5" x14ac:dyDescent="0.35">
      <c r="A30" s="12"/>
      <c r="B30" s="56" t="s">
        <v>78</v>
      </c>
      <c r="C30" s="10">
        <f ca="1">SUMIF($E$82:$F$170,'Data Validation'!A9,$G$82:$G$170)</f>
        <v>0</v>
      </c>
      <c r="D30" s="11">
        <f ca="1">SUMIF($E$82:$F$170,'Data Validation'!A9,$I$82:$I$170)</f>
        <v>0</v>
      </c>
      <c r="E30" s="40">
        <f ca="1">SUMIF($E$82:$F$170,'Data Validation'!A9,$J$82:$J$170)</f>
        <v>0</v>
      </c>
      <c r="F30" s="1"/>
      <c r="G30" s="72"/>
      <c r="H30" s="73"/>
      <c r="I30" s="12"/>
      <c r="J30" s="12"/>
    </row>
    <row r="31" spans="1:10" ht="15.5" x14ac:dyDescent="0.35">
      <c r="A31" s="12"/>
      <c r="B31" s="56" t="s">
        <v>82</v>
      </c>
      <c r="C31" s="10">
        <f ca="1">SUMIF($E$82:$F$170,'Data Validation'!A10,$G$82:$G$170)</f>
        <v>0</v>
      </c>
      <c r="D31" s="11">
        <f ca="1">SUMIF($E$82:$F$170,'Data Validation'!A10,$I$82:$I$170)</f>
        <v>0</v>
      </c>
      <c r="E31" s="40">
        <f ca="1">SUMIF($E$82:$F$170,'Data Validation'!A10,$J$82:$J$170)</f>
        <v>0</v>
      </c>
      <c r="F31" s="1"/>
      <c r="G31" s="72"/>
      <c r="H31" s="73"/>
      <c r="I31" s="12"/>
      <c r="J31" s="12"/>
    </row>
    <row r="32" spans="1:10" ht="15.5" x14ac:dyDescent="0.35">
      <c r="A32" s="12"/>
      <c r="B32" s="56" t="s">
        <v>83</v>
      </c>
      <c r="C32" s="10">
        <f ca="1">SUMIF($E$82:$F$170,'Data Validation'!A11,$G$82:$G$170)</f>
        <v>0</v>
      </c>
      <c r="D32" s="11">
        <f ca="1">SUMIF($E$82:$F$170,'Data Validation'!A11,$I$82:$I$170)</f>
        <v>0</v>
      </c>
      <c r="E32" s="40">
        <f ca="1">SUMIF($E$82:$F$170,'Data Validation'!A11,$J$82:$J$170)</f>
        <v>0</v>
      </c>
      <c r="F32" s="1"/>
      <c r="G32" s="72"/>
      <c r="H32" s="73"/>
      <c r="I32" s="12"/>
      <c r="J32" s="12"/>
    </row>
    <row r="33" spans="1:10" ht="15.5" x14ac:dyDescent="0.35">
      <c r="A33" s="12"/>
      <c r="B33" s="56" t="s">
        <v>84</v>
      </c>
      <c r="C33" s="10">
        <f ca="1">SUMIF($E$82:$F$170,'Data Validation'!A12,$G$82:$G$170)</f>
        <v>0</v>
      </c>
      <c r="D33" s="11">
        <f ca="1">SUMIF($E$82:$F$170,'Data Validation'!A12,$I$82:$I$170)</f>
        <v>0</v>
      </c>
      <c r="E33" s="40">
        <f ca="1">SUMIF($E$82:$F$170,'Data Validation'!A12,$J$82:$J$170)</f>
        <v>0</v>
      </c>
      <c r="F33" s="1"/>
      <c r="G33" s="72"/>
      <c r="H33" s="73"/>
      <c r="I33" s="12"/>
      <c r="J33" s="12"/>
    </row>
    <row r="34" spans="1:10" ht="15.5" x14ac:dyDescent="0.35">
      <c r="A34" s="12"/>
      <c r="B34" s="56" t="s">
        <v>85</v>
      </c>
      <c r="C34" s="10">
        <f ca="1">SUMIF($E$82:$F$170,'Data Validation'!A13,$G$82:$G$170)</f>
        <v>0</v>
      </c>
      <c r="D34" s="11">
        <f ca="1">SUMIF($E$82:$F$170,'Data Validation'!A13,$I$82:$I$170)</f>
        <v>0</v>
      </c>
      <c r="E34" s="40">
        <f ca="1">SUMIF($E$82:$F$170,'Data Validation'!A13,$J$82:$J$170)</f>
        <v>0</v>
      </c>
      <c r="F34" s="1"/>
      <c r="G34" s="72"/>
      <c r="H34" s="73"/>
      <c r="I34" s="12"/>
      <c r="J34" s="12"/>
    </row>
    <row r="35" spans="1:10" ht="15.5" x14ac:dyDescent="0.35">
      <c r="A35" s="12"/>
      <c r="B35" s="56" t="s">
        <v>86</v>
      </c>
      <c r="C35" s="10">
        <f ca="1">SUMIF($E$82:$F$170,'Data Validation'!A14,$G$82:$G$170)</f>
        <v>0</v>
      </c>
      <c r="D35" s="11">
        <f ca="1">SUMIF($E$82:$F$170,'Data Validation'!A14,$I$82:$I$170)</f>
        <v>0</v>
      </c>
      <c r="E35" s="40">
        <f ca="1">SUMIF($E$82:$F$170,'Data Validation'!A14,$J$82:$J$170)</f>
        <v>0</v>
      </c>
      <c r="F35" s="1"/>
      <c r="G35" s="72"/>
      <c r="H35" s="73"/>
      <c r="I35" s="12"/>
      <c r="J35" s="12"/>
    </row>
    <row r="36" spans="1:10" ht="15.5" x14ac:dyDescent="0.35">
      <c r="A36" s="12"/>
      <c r="B36" s="30" t="s">
        <v>14</v>
      </c>
      <c r="C36" s="31">
        <f ca="1">SUM(C30:C35)</f>
        <v>0</v>
      </c>
      <c r="D36" s="64">
        <f ca="1">SUM(D30:D35)</f>
        <v>0</v>
      </c>
      <c r="E36" s="66">
        <f ca="1">SUM(E30:E35)</f>
        <v>0</v>
      </c>
      <c r="F36" s="1"/>
      <c r="G36" s="72"/>
      <c r="H36" s="73"/>
      <c r="I36" s="12"/>
      <c r="J36" s="12"/>
    </row>
    <row r="37" spans="1:10" ht="15.5" x14ac:dyDescent="0.35">
      <c r="A37" s="12"/>
      <c r="B37" s="25"/>
      <c r="C37" s="26"/>
      <c r="D37" s="27"/>
      <c r="E37" s="28"/>
      <c r="F37" s="1"/>
      <c r="G37" s="36"/>
      <c r="H37" s="36"/>
      <c r="I37" s="12"/>
      <c r="J37" s="12"/>
    </row>
    <row r="38" spans="1:10" ht="35.5" customHeight="1" x14ac:dyDescent="0.35">
      <c r="A38" s="12"/>
      <c r="B38" s="29" t="s">
        <v>112</v>
      </c>
      <c r="C38" s="29" t="s">
        <v>10</v>
      </c>
      <c r="D38" s="29" t="s">
        <v>11</v>
      </c>
      <c r="E38" s="29" t="s">
        <v>12</v>
      </c>
      <c r="F38" s="1"/>
      <c r="G38" s="77" t="s">
        <v>13</v>
      </c>
      <c r="H38" s="78"/>
      <c r="I38" s="12"/>
      <c r="J38" s="12"/>
    </row>
    <row r="39" spans="1:10" ht="15.5" x14ac:dyDescent="0.35">
      <c r="A39" s="12"/>
      <c r="B39" s="56" t="s">
        <v>77</v>
      </c>
      <c r="C39" s="10">
        <f ca="1">SUMIF($E$82:$F$170,'Data Validation'!A15,$G$82:$G$170)</f>
        <v>0</v>
      </c>
      <c r="D39" s="11">
        <f ca="1">SUMIF($E$82:$F$170,'Data Validation'!A15,$I$82:$I$170)</f>
        <v>0</v>
      </c>
      <c r="E39" s="40">
        <f ca="1">SUMIF($E$82:$F$170,'Data Validation'!A15,$J$82:$J$170)</f>
        <v>0</v>
      </c>
      <c r="F39" s="1"/>
      <c r="G39" s="72"/>
      <c r="H39" s="73"/>
      <c r="I39" s="12"/>
      <c r="J39" s="12"/>
    </row>
    <row r="40" spans="1:10" ht="15.5" x14ac:dyDescent="0.35">
      <c r="A40" s="12"/>
      <c r="B40" s="56" t="s">
        <v>87</v>
      </c>
      <c r="C40" s="10">
        <f ca="1">SUMIF($E$82:$F$170,'Data Validation'!A16,$G$82:$G$170)</f>
        <v>0</v>
      </c>
      <c r="D40" s="11">
        <f ca="1">SUMIF($E$82:$F$170,'Data Validation'!A16,$I$82:$I$170)</f>
        <v>0</v>
      </c>
      <c r="E40" s="40">
        <f ca="1">SUMIF($E$82:$F$170,'Data Validation'!A16,$J$82:$J$170)</f>
        <v>0</v>
      </c>
      <c r="F40" s="1"/>
      <c r="G40" s="72"/>
      <c r="H40" s="73"/>
      <c r="I40" s="12"/>
      <c r="J40" s="12"/>
    </row>
    <row r="41" spans="1:10" ht="15.5" x14ac:dyDescent="0.35">
      <c r="A41" s="12"/>
      <c r="B41" s="30" t="s">
        <v>14</v>
      </c>
      <c r="C41" s="31">
        <f ca="1">SUM(C39:C40)</f>
        <v>0</v>
      </c>
      <c r="D41" s="64">
        <f ca="1">SUM(D39:D40)</f>
        <v>0</v>
      </c>
      <c r="E41" s="66">
        <f ca="1">SUM(E39:E40)</f>
        <v>0</v>
      </c>
      <c r="F41" s="1"/>
      <c r="G41" s="72"/>
      <c r="H41" s="73"/>
      <c r="I41" s="12"/>
      <c r="J41" s="12"/>
    </row>
    <row r="42" spans="1:10" ht="15.5" x14ac:dyDescent="0.35">
      <c r="A42" s="12"/>
      <c r="B42" s="25"/>
      <c r="C42" s="26"/>
      <c r="D42" s="27"/>
      <c r="E42" s="28"/>
      <c r="F42" s="1"/>
      <c r="G42" s="36"/>
      <c r="H42" s="36"/>
      <c r="I42" s="12"/>
      <c r="J42" s="12"/>
    </row>
    <row r="43" spans="1:10" ht="39.5" customHeight="1" x14ac:dyDescent="0.35">
      <c r="A43" s="12"/>
      <c r="B43" s="69" t="s">
        <v>113</v>
      </c>
      <c r="C43" s="29" t="s">
        <v>10</v>
      </c>
      <c r="D43" s="29" t="s">
        <v>11</v>
      </c>
      <c r="E43" s="29" t="s">
        <v>12</v>
      </c>
      <c r="F43" s="1"/>
      <c r="G43" s="77" t="s">
        <v>13</v>
      </c>
      <c r="H43" s="78"/>
      <c r="I43" s="12"/>
      <c r="J43" s="12"/>
    </row>
    <row r="44" spans="1:10" ht="15.5" x14ac:dyDescent="0.35">
      <c r="A44" s="12"/>
      <c r="B44" s="62" t="s">
        <v>88</v>
      </c>
      <c r="C44" s="10">
        <f ca="1">SUMIF($E$82:$F$170,'Data Validation'!A17,$G$82:$G$170)</f>
        <v>0</v>
      </c>
      <c r="D44" s="11">
        <f ca="1">SUMIF($E$82:$F$170,'Data Validation'!A17,$I$82:$I$170)</f>
        <v>0</v>
      </c>
      <c r="E44" s="40">
        <f ca="1">SUMIF($E$82:$F$170,'Data Validation'!A17,$J$82:$J$170)</f>
        <v>0</v>
      </c>
      <c r="F44" s="1"/>
      <c r="G44" s="72"/>
      <c r="H44" s="73"/>
      <c r="I44" s="12"/>
      <c r="J44" s="12"/>
    </row>
    <row r="45" spans="1:10" ht="15.5" x14ac:dyDescent="0.35">
      <c r="A45" s="12"/>
      <c r="B45" s="62" t="s">
        <v>89</v>
      </c>
      <c r="C45" s="10">
        <f ca="1">SUMIF($E$82:$F$170,'Data Validation'!A18,$G$82:$G$170)</f>
        <v>0</v>
      </c>
      <c r="D45" s="11">
        <f ca="1">SUMIF($E$82:$F$170,'Data Validation'!A18,$I$82:$I$170)</f>
        <v>0</v>
      </c>
      <c r="E45" s="40">
        <f ca="1">SUMIF($E$82:$F$170,'Data Validation'!A18,$J$82:$J$170)</f>
        <v>0</v>
      </c>
      <c r="F45" s="1"/>
      <c r="G45" s="72"/>
      <c r="H45" s="73"/>
      <c r="I45" s="12"/>
      <c r="J45" s="12"/>
    </row>
    <row r="46" spans="1:10" ht="15.5" x14ac:dyDescent="0.35">
      <c r="A46" s="12"/>
      <c r="B46" s="62" t="s">
        <v>90</v>
      </c>
      <c r="C46" s="10">
        <f ca="1">SUMIF($E$82:$F$170,'Data Validation'!A19,$G$82:$G$170)</f>
        <v>0</v>
      </c>
      <c r="D46" s="11">
        <f ca="1">SUMIF($E$82:$F$170,'Data Validation'!A19,$I$82:$I$170)</f>
        <v>0</v>
      </c>
      <c r="E46" s="40">
        <f ca="1">SUMIF($E$82:$F$170,'Data Validation'!A19,$J$82:$J$170)</f>
        <v>0</v>
      </c>
      <c r="F46" s="1"/>
      <c r="G46" s="72"/>
      <c r="H46" s="73"/>
      <c r="I46" s="12"/>
      <c r="J46" s="12"/>
    </row>
    <row r="47" spans="1:10" ht="15.5" x14ac:dyDescent="0.35">
      <c r="A47" s="12"/>
      <c r="B47" s="62" t="s">
        <v>91</v>
      </c>
      <c r="C47" s="10">
        <f ca="1">SUMIF($E$82:$F$170,'Data Validation'!A20,$G$82:$G$170)</f>
        <v>0</v>
      </c>
      <c r="D47" s="11">
        <f ca="1">SUMIF($E$82:$F$170,'Data Validation'!A20,$I$82:$I$170)</f>
        <v>0</v>
      </c>
      <c r="E47" s="40">
        <f ca="1">SUMIF($E$82:$F$170,'Data Validation'!A20,$J$82:$J$170)</f>
        <v>0</v>
      </c>
      <c r="F47" s="1"/>
      <c r="G47" s="72"/>
      <c r="H47" s="73"/>
      <c r="I47" s="12"/>
      <c r="J47" s="12"/>
    </row>
    <row r="48" spans="1:10" ht="15.5" x14ac:dyDescent="0.35">
      <c r="A48" s="12"/>
      <c r="B48" s="30" t="s">
        <v>14</v>
      </c>
      <c r="C48" s="31">
        <f ca="1">SUM(C44:C47)</f>
        <v>0</v>
      </c>
      <c r="D48" s="64">
        <f ca="1">SUM(D44:D47)</f>
        <v>0</v>
      </c>
      <c r="E48" s="66">
        <f ca="1">SUM(E44:E47)</f>
        <v>0</v>
      </c>
      <c r="F48" s="1"/>
      <c r="G48" s="72"/>
      <c r="H48" s="73"/>
      <c r="I48" s="12"/>
      <c r="J48" s="12"/>
    </row>
    <row r="49" spans="1:10" ht="15.5" x14ac:dyDescent="0.35">
      <c r="A49" s="12"/>
      <c r="B49" s="25"/>
      <c r="C49" s="26"/>
      <c r="D49" s="27"/>
      <c r="E49" s="28"/>
      <c r="F49" s="1"/>
      <c r="G49" s="36"/>
      <c r="H49" s="36"/>
      <c r="I49" s="12"/>
      <c r="J49" s="12"/>
    </row>
    <row r="50" spans="1:10" ht="31.5" customHeight="1" x14ac:dyDescent="0.35">
      <c r="A50" s="1"/>
      <c r="B50" s="69" t="s">
        <v>114</v>
      </c>
      <c r="C50" s="59" t="s">
        <v>10</v>
      </c>
      <c r="D50" s="29" t="s">
        <v>11</v>
      </c>
      <c r="E50" s="29" t="s">
        <v>12</v>
      </c>
      <c r="F50" s="1"/>
      <c r="G50" s="77" t="s">
        <v>13</v>
      </c>
      <c r="H50" s="78"/>
      <c r="I50" s="1"/>
      <c r="J50" s="1"/>
    </row>
    <row r="51" spans="1:10" x14ac:dyDescent="0.35">
      <c r="A51" s="1"/>
      <c r="B51" s="62" t="s">
        <v>92</v>
      </c>
      <c r="C51" s="60">
        <f ca="1">SUMIF($E$82:$F$170,'Data Validation'!A21,$G$82:$G$170)</f>
        <v>0</v>
      </c>
      <c r="D51" s="11">
        <f ca="1">SUMIF($E$82:$F$170,'Data Validation'!A21,$I$82:$I$170)</f>
        <v>0</v>
      </c>
      <c r="E51" s="40">
        <f ca="1">SUMIF($E$82:$F$170,'Data Validation'!A21,$J$82:$J$170)</f>
        <v>0</v>
      </c>
      <c r="F51" s="1"/>
      <c r="G51" s="72"/>
      <c r="H51" s="73"/>
      <c r="I51" s="1"/>
      <c r="J51" s="1"/>
    </row>
    <row r="52" spans="1:10" x14ac:dyDescent="0.35">
      <c r="A52" s="1"/>
      <c r="B52" s="63" t="s">
        <v>93</v>
      </c>
      <c r="C52" s="60">
        <f ca="1">SUMIF($E$82:$F$170,'Data Validation'!A22,$G$82:$G$170)</f>
        <v>0</v>
      </c>
      <c r="D52" s="11">
        <f ca="1">SUMIF($E$82:$F$170,'Data Validation'!A22,$I$82:$I$170)</f>
        <v>0</v>
      </c>
      <c r="E52" s="40">
        <f ca="1">SUMIF($E$82:$F$170,'Data Validation'!A22,$J$82:$J$170)</f>
        <v>0</v>
      </c>
      <c r="F52" s="1"/>
      <c r="G52" s="41"/>
      <c r="H52" s="42"/>
      <c r="I52" s="1"/>
      <c r="J52" s="1"/>
    </row>
    <row r="53" spans="1:10" x14ac:dyDescent="0.35">
      <c r="A53" s="1"/>
      <c r="B53" s="62" t="s">
        <v>94</v>
      </c>
      <c r="C53" s="60">
        <f ca="1">SUMIF($E$82:$F$170,'Data Validation'!A23,$G$82:$G$170)</f>
        <v>0</v>
      </c>
      <c r="D53" s="11">
        <f ca="1">SUMIF($E$82:$F$170,'Data Validation'!A23,$I$82:$I$170)</f>
        <v>0</v>
      </c>
      <c r="E53" s="40">
        <f ca="1">SUMIF($E$82:$F$170,'Data Validation'!A23,$J$82:$J$170)</f>
        <v>0</v>
      </c>
      <c r="F53" s="1"/>
      <c r="G53" s="41"/>
      <c r="H53" s="42"/>
      <c r="I53" s="1"/>
      <c r="J53" s="1"/>
    </row>
    <row r="54" spans="1:10" x14ac:dyDescent="0.35">
      <c r="A54" s="1"/>
      <c r="B54" s="63" t="s">
        <v>105</v>
      </c>
      <c r="C54" s="60">
        <f ca="1">SUMIF($E$82:$F$170,'Data Validation'!A24,$G$82:$G$170)</f>
        <v>0</v>
      </c>
      <c r="D54" s="11">
        <f ca="1">SUMIF($E$82:$F$170,'Data Validation'!A24,$I$82:$I$170)</f>
        <v>0</v>
      </c>
      <c r="E54" s="40">
        <f ca="1">SUMIF($E$82:$F$170,'Data Validation'!A24,$J$82:$J$170)</f>
        <v>0</v>
      </c>
      <c r="F54" s="1"/>
      <c r="G54" s="41"/>
      <c r="H54" s="42"/>
      <c r="I54" s="1"/>
      <c r="J54" s="1"/>
    </row>
    <row r="55" spans="1:10" x14ac:dyDescent="0.35">
      <c r="A55" s="1"/>
      <c r="B55" s="63" t="s">
        <v>95</v>
      </c>
      <c r="C55" s="60">
        <f ca="1">SUMIF($E$82:$F$170,'Data Validation'!A25,$G$82:$G$170)</f>
        <v>0</v>
      </c>
      <c r="D55" s="11">
        <f ca="1">SUMIF($E$82:$F$170,'Data Validation'!A25,$I$82:$I$170)</f>
        <v>0</v>
      </c>
      <c r="E55" s="40">
        <f ca="1">SUMIF($E$82:$F$170,'Data Validation'!A25,$J$82:$J$170)</f>
        <v>0</v>
      </c>
      <c r="F55" s="1"/>
      <c r="G55" s="72"/>
      <c r="H55" s="73"/>
      <c r="I55" s="1"/>
      <c r="J55" s="1"/>
    </row>
    <row r="56" spans="1:10" ht="15.5" x14ac:dyDescent="0.35">
      <c r="A56" s="1"/>
      <c r="B56" s="30" t="s">
        <v>14</v>
      </c>
      <c r="C56" s="61">
        <f ca="1">SUM(C51:C55)</f>
        <v>0</v>
      </c>
      <c r="D56" s="32">
        <f ca="1">SUM(D51:D55)</f>
        <v>0</v>
      </c>
      <c r="E56" s="70">
        <f ca="1">SUM(E51:E55)</f>
        <v>0</v>
      </c>
      <c r="F56" s="1"/>
      <c r="G56" s="72"/>
      <c r="H56" s="73"/>
      <c r="I56" s="1"/>
      <c r="J56" s="1"/>
    </row>
    <row r="57" spans="1:10" ht="15.5" x14ac:dyDescent="0.35">
      <c r="A57" s="1"/>
      <c r="B57" s="25"/>
      <c r="C57" s="26"/>
      <c r="D57" s="27"/>
      <c r="E57" s="28"/>
      <c r="F57" s="1"/>
      <c r="G57" s="1"/>
      <c r="H57" s="1"/>
      <c r="I57" s="1"/>
      <c r="J57" s="1"/>
    </row>
    <row r="58" spans="1:10" ht="34.5" customHeight="1" x14ac:dyDescent="0.35">
      <c r="A58" s="1"/>
      <c r="B58" s="29" t="s">
        <v>115</v>
      </c>
      <c r="C58" s="29" t="s">
        <v>10</v>
      </c>
      <c r="D58" s="29" t="s">
        <v>11</v>
      </c>
      <c r="E58" s="29" t="s">
        <v>12</v>
      </c>
      <c r="F58" s="1"/>
      <c r="G58" s="77" t="s">
        <v>13</v>
      </c>
      <c r="H58" s="78"/>
      <c r="I58" s="1"/>
      <c r="J58" s="1"/>
    </row>
    <row r="59" spans="1:10" x14ac:dyDescent="0.35">
      <c r="A59" s="1"/>
      <c r="B59" s="56" t="s">
        <v>96</v>
      </c>
      <c r="C59" s="10">
        <f ca="1">SUMIF($E$82:$F$170,'Data Validation'!A26,$G$82:$G$170)</f>
        <v>0</v>
      </c>
      <c r="D59" s="11">
        <f ca="1">SUMIF($E$82:$F$170,'Data Validation'!A26,$I$82:$I$170)</f>
        <v>0</v>
      </c>
      <c r="E59" s="40">
        <f ca="1">SUMIF($E$82:$F$170,'Data Validation'!A26,$J$82:$J$170)</f>
        <v>0</v>
      </c>
      <c r="F59" s="1"/>
      <c r="G59" s="72"/>
      <c r="H59" s="73"/>
      <c r="I59" s="1"/>
      <c r="J59" s="1"/>
    </row>
    <row r="60" spans="1:10" x14ac:dyDescent="0.35">
      <c r="A60" s="1"/>
      <c r="B60" s="56" t="s">
        <v>106</v>
      </c>
      <c r="C60" s="10">
        <f ca="1">SUMIF($E$82:$F$170,'Data Validation'!A27,$G$82:$G$170)</f>
        <v>0</v>
      </c>
      <c r="D60" s="11">
        <f ca="1">SUMIF($E$82:$F$170,'Data Validation'!A27,$I$82:$I$170)</f>
        <v>0</v>
      </c>
      <c r="E60" s="40">
        <f ca="1">SUMIF($E$82:$F$170,'Data Validation'!A27,$J$82:$J$170)</f>
        <v>0</v>
      </c>
      <c r="F60" s="1"/>
      <c r="G60" s="72"/>
      <c r="H60" s="73"/>
      <c r="I60" s="1"/>
      <c r="J60" s="1"/>
    </row>
    <row r="61" spans="1:10" x14ac:dyDescent="0.35">
      <c r="A61" s="1"/>
      <c r="B61" s="56" t="s">
        <v>97</v>
      </c>
      <c r="C61" s="10">
        <f ca="1">SUMIF($E$82:$F$170,'Data Validation'!A28,$G$82:$G$170)</f>
        <v>0</v>
      </c>
      <c r="D61" s="11">
        <f ca="1">SUMIF($E$82:$F$170,'Data Validation'!A28,$I$82:$I$170)</f>
        <v>0</v>
      </c>
      <c r="E61" s="40">
        <f ca="1">SUMIF($E$82:$F$170,'Data Validation'!A28,$J$82:$J$170)</f>
        <v>0</v>
      </c>
      <c r="F61" s="1"/>
      <c r="G61" s="72"/>
      <c r="H61" s="73"/>
      <c r="I61" s="1"/>
      <c r="J61" s="1"/>
    </row>
    <row r="62" spans="1:10" x14ac:dyDescent="0.35">
      <c r="A62" s="1"/>
      <c r="B62" s="56" t="s">
        <v>98</v>
      </c>
      <c r="C62" s="10">
        <f ca="1">SUMIF($E$82:$F$170,'Data Validation'!A29,$G$82:$G$170)</f>
        <v>0</v>
      </c>
      <c r="D62" s="11">
        <f ca="1">SUMIF($E$82:$F$170,'Data Validation'!A29,$I$82:$I$170)</f>
        <v>0</v>
      </c>
      <c r="E62" s="40">
        <f ca="1">SUMIF($E$82:$F$170,'Data Validation'!A29,$J$82:$J$170)</f>
        <v>0</v>
      </c>
      <c r="F62" s="1"/>
      <c r="G62" s="72"/>
      <c r="H62" s="73"/>
      <c r="I62" s="1"/>
      <c r="J62" s="1"/>
    </row>
    <row r="63" spans="1:10" x14ac:dyDescent="0.35">
      <c r="A63" s="1"/>
      <c r="B63" s="56" t="s">
        <v>99</v>
      </c>
      <c r="C63" s="10">
        <f ca="1">SUMIF($E$82:$F$170,'Data Validation'!A30,$G$82:$G$170)</f>
        <v>0</v>
      </c>
      <c r="D63" s="11">
        <f ca="1">SUMIF($E$82:$F$170,'Data Validation'!A30,$I$82:$I$170)</f>
        <v>0</v>
      </c>
      <c r="E63" s="40">
        <f ca="1">SUMIF($E$82:$F$170,'Data Validation'!A30,$J$82:$J$170)</f>
        <v>0</v>
      </c>
      <c r="F63" s="1"/>
      <c r="G63" s="72"/>
      <c r="H63" s="73"/>
      <c r="I63" s="1"/>
      <c r="J63" s="1"/>
    </row>
    <row r="64" spans="1:10" ht="15.5" x14ac:dyDescent="0.35">
      <c r="A64" s="1"/>
      <c r="B64" s="30" t="s">
        <v>14</v>
      </c>
      <c r="C64" s="31">
        <f ca="1">SUM(C59:C63)</f>
        <v>0</v>
      </c>
      <c r="D64" s="32">
        <f ca="1">SUM(D59:D63)</f>
        <v>0</v>
      </c>
      <c r="E64" s="70">
        <f ca="1">SUM(E59:E63)</f>
        <v>0</v>
      </c>
      <c r="F64" s="1"/>
      <c r="G64" s="72"/>
      <c r="H64" s="73"/>
      <c r="I64" s="1"/>
      <c r="J64" s="1"/>
    </row>
    <row r="65" spans="1:10" ht="15.5" x14ac:dyDescent="0.35">
      <c r="A65" s="1"/>
      <c r="B65" s="25"/>
      <c r="C65" s="26"/>
      <c r="D65" s="27"/>
      <c r="E65" s="28"/>
      <c r="F65" s="1"/>
      <c r="G65" s="1"/>
      <c r="H65" s="1"/>
      <c r="I65" s="1"/>
      <c r="J65" s="1"/>
    </row>
    <row r="66" spans="1:10" ht="34.5" customHeight="1" x14ac:dyDescent="0.35">
      <c r="A66" s="1"/>
      <c r="B66" s="29" t="s">
        <v>116</v>
      </c>
      <c r="C66" s="29" t="s">
        <v>10</v>
      </c>
      <c r="D66" s="29" t="s">
        <v>11</v>
      </c>
      <c r="E66" s="29" t="s">
        <v>12</v>
      </c>
      <c r="F66" s="1"/>
      <c r="G66" s="77" t="s">
        <v>13</v>
      </c>
      <c r="H66" s="78"/>
      <c r="I66" s="1"/>
      <c r="J66" s="1"/>
    </row>
    <row r="67" spans="1:10" x14ac:dyDescent="0.35">
      <c r="A67" s="1"/>
      <c r="B67" s="56" t="s">
        <v>100</v>
      </c>
      <c r="C67" s="10">
        <f ca="1">SUMIF($E$82:$F$170,'Data Validation'!A31,$G$82:$G$170)</f>
        <v>0</v>
      </c>
      <c r="D67" s="11">
        <f ca="1">SUMIF($E$82:$F$170,'Data Validation'!A31,$I$82:$I$170)</f>
        <v>0</v>
      </c>
      <c r="E67" s="40">
        <f ca="1">SUMIF($E$82:$F$170,'Data Validation'!A31,$J$82:$J$170)</f>
        <v>0</v>
      </c>
      <c r="F67" s="1"/>
      <c r="G67" s="72"/>
      <c r="H67" s="73"/>
      <c r="I67" s="1"/>
      <c r="J67" s="1"/>
    </row>
    <row r="68" spans="1:10" x14ac:dyDescent="0.35">
      <c r="A68" s="1"/>
      <c r="B68" s="56" t="s">
        <v>101</v>
      </c>
      <c r="C68" s="10">
        <f ca="1">SUMIF($E$82:$F$170,'Data Validation'!A32,$G$82:$G$170)</f>
        <v>0</v>
      </c>
      <c r="D68" s="11">
        <f ca="1">SUMIF($E$82:$F$170,'Data Validation'!A32,$I$82:$I$170)</f>
        <v>0</v>
      </c>
      <c r="E68" s="40">
        <f ca="1">SUMIF($E$82:$F$170,'Data Validation'!A32,$J$82:$J$170)</f>
        <v>0</v>
      </c>
      <c r="F68" s="1"/>
      <c r="G68" s="72"/>
      <c r="H68" s="73"/>
      <c r="I68" s="1"/>
      <c r="J68" s="1"/>
    </row>
    <row r="69" spans="1:10" x14ac:dyDescent="0.35">
      <c r="A69" s="1"/>
      <c r="B69" s="56" t="s">
        <v>102</v>
      </c>
      <c r="C69" s="10">
        <f ca="1">SUMIF($E$82:$F$170,'Data Validation'!A33,$G$82:$G$170)</f>
        <v>0</v>
      </c>
      <c r="D69" s="11">
        <f ca="1">SUMIF($E$82:$F$170,'Data Validation'!A33,$I$82:$I$170)</f>
        <v>0</v>
      </c>
      <c r="E69" s="40">
        <f ca="1">SUMIF($E$82:$F$170,'Data Validation'!A33,$J$82:$J$170)</f>
        <v>0</v>
      </c>
      <c r="F69" s="1"/>
      <c r="G69" s="72"/>
      <c r="H69" s="73"/>
      <c r="I69" s="1"/>
      <c r="J69" s="1"/>
    </row>
    <row r="70" spans="1:10" x14ac:dyDescent="0.35">
      <c r="A70" s="1"/>
      <c r="B70" s="56" t="s">
        <v>103</v>
      </c>
      <c r="C70" s="10">
        <f ca="1">SUMIF($E$82:$F$170,'Data Validation'!A34,$G$82:$G$170)</f>
        <v>0</v>
      </c>
      <c r="D70" s="11">
        <f ca="1">SUMIF($E$82:$F$170,'Data Validation'!A34,$I$82:$I$170)</f>
        <v>0</v>
      </c>
      <c r="E70" s="40">
        <f ca="1">SUMIF($E$82:$F$170,'Data Validation'!A34,$J$82:$J$170)</f>
        <v>0</v>
      </c>
      <c r="F70" s="1"/>
      <c r="G70" s="72"/>
      <c r="H70" s="73"/>
      <c r="I70" s="1"/>
      <c r="J70" s="1"/>
    </row>
    <row r="71" spans="1:10" x14ac:dyDescent="0.35">
      <c r="A71" s="1"/>
      <c r="B71" s="56" t="s">
        <v>104</v>
      </c>
      <c r="C71" s="10">
        <f ca="1">SUMIF($E$82:$F$170,'Data Validation'!A35,$G$82:$G$170)</f>
        <v>0</v>
      </c>
      <c r="D71" s="11">
        <f ca="1">SUMIF($E$82:$F$170,'Data Validation'!A35,$I$82:$I$170)</f>
        <v>0</v>
      </c>
      <c r="E71" s="40">
        <f ca="1">SUMIF($E$82:$F$170,'Data Validation'!A35,$J$82:$J$170)</f>
        <v>0</v>
      </c>
      <c r="F71" s="1"/>
      <c r="G71" s="72"/>
      <c r="H71" s="73"/>
      <c r="I71" s="1"/>
      <c r="J71" s="1"/>
    </row>
    <row r="72" spans="1:10" ht="15.5" x14ac:dyDescent="0.35">
      <c r="A72" s="1"/>
      <c r="B72" s="30" t="s">
        <v>14</v>
      </c>
      <c r="C72" s="31">
        <f t="shared" ref="C72:E72" ca="1" si="0">SUM(C67:C71)</f>
        <v>0</v>
      </c>
      <c r="D72" s="64">
        <f t="shared" ca="1" si="0"/>
        <v>0</v>
      </c>
      <c r="E72" s="66">
        <f t="shared" ca="1" si="0"/>
        <v>0</v>
      </c>
      <c r="F72" s="1"/>
      <c r="G72" s="72"/>
      <c r="H72" s="73"/>
      <c r="I72" s="1"/>
      <c r="J72" s="1"/>
    </row>
    <row r="73" spans="1:10" ht="15.5" x14ac:dyDescent="0.35">
      <c r="A73" s="1"/>
      <c r="B73" s="25"/>
      <c r="C73" s="26"/>
      <c r="D73" s="27"/>
      <c r="E73" s="28"/>
      <c r="F73" s="1"/>
      <c r="G73" s="1"/>
      <c r="H73" s="1"/>
      <c r="I73" s="1"/>
      <c r="J73" s="1"/>
    </row>
    <row r="74" spans="1:10" ht="15.5" x14ac:dyDescent="0.35">
      <c r="A74" s="1"/>
      <c r="B74" s="80" t="s">
        <v>20</v>
      </c>
      <c r="C74" s="81"/>
      <c r="D74" s="82"/>
      <c r="E74" s="34">
        <f ca="1">SUM(E13+E22+E27+E36+E41+E48+E56+E64+E72)</f>
        <v>90000</v>
      </c>
      <c r="F74" s="1"/>
      <c r="G74" s="1"/>
      <c r="H74" s="1"/>
      <c r="I74" s="1"/>
      <c r="J74" s="1"/>
    </row>
    <row r="75" spans="1:10" ht="15.5" x14ac:dyDescent="0.35">
      <c r="A75" s="1"/>
      <c r="B75" s="25"/>
      <c r="C75" s="26"/>
      <c r="D75" s="27"/>
      <c r="E75" s="28"/>
      <c r="F75" s="1"/>
      <c r="G75" s="1"/>
      <c r="H75" s="1"/>
      <c r="I75" s="1"/>
      <c r="J75" s="1"/>
    </row>
    <row r="76" spans="1:10" ht="23" customHeight="1" x14ac:dyDescent="0.35">
      <c r="A76" s="1"/>
      <c r="B76" s="71" t="s">
        <v>117</v>
      </c>
      <c r="C76" s="26"/>
      <c r="D76" s="27"/>
      <c r="E76" s="28"/>
      <c r="F76" s="1"/>
      <c r="G76" s="1"/>
      <c r="H76" s="1"/>
      <c r="I76" s="1"/>
      <c r="J76" s="1"/>
    </row>
    <row r="77" spans="1:10" ht="15.5" x14ac:dyDescent="0.35">
      <c r="A77" s="1"/>
      <c r="B77" s="25"/>
      <c r="C77" s="26"/>
      <c r="D77" s="27"/>
      <c r="E77" s="28"/>
      <c r="F77" s="1"/>
      <c r="G77" s="1"/>
      <c r="H77" s="1"/>
      <c r="I77" s="1"/>
      <c r="J77" s="1"/>
    </row>
    <row r="78" spans="1:10" x14ac:dyDescent="0.35">
      <c r="A78" s="1"/>
      <c r="B78" s="79" t="s">
        <v>22</v>
      </c>
      <c r="C78" s="79" t="s">
        <v>23</v>
      </c>
      <c r="D78" s="79" t="s">
        <v>24</v>
      </c>
      <c r="E78" s="79" t="s">
        <v>25</v>
      </c>
      <c r="F78" s="79"/>
      <c r="G78" s="79" t="s">
        <v>26</v>
      </c>
      <c r="H78" s="79" t="s">
        <v>27</v>
      </c>
      <c r="I78" s="79" t="s">
        <v>28</v>
      </c>
      <c r="J78" s="79" t="s">
        <v>29</v>
      </c>
    </row>
    <row r="79" spans="1:10" x14ac:dyDescent="0.35">
      <c r="A79" s="1"/>
      <c r="B79" s="79"/>
      <c r="C79" s="79"/>
      <c r="D79" s="79"/>
      <c r="E79" s="79"/>
      <c r="F79" s="79"/>
      <c r="G79" s="79"/>
      <c r="H79" s="79"/>
      <c r="I79" s="79"/>
      <c r="J79" s="79"/>
    </row>
    <row r="80" spans="1:10" x14ac:dyDescent="0.35">
      <c r="A80" s="1"/>
      <c r="B80" s="79"/>
      <c r="C80" s="79"/>
      <c r="D80" s="79"/>
      <c r="E80" s="79"/>
      <c r="F80" s="79"/>
      <c r="G80" s="79"/>
      <c r="H80" s="79"/>
      <c r="I80" s="79"/>
      <c r="J80" s="79"/>
    </row>
    <row r="81" spans="1:10" x14ac:dyDescent="0.35">
      <c r="A81" s="1"/>
      <c r="B81" s="79"/>
      <c r="C81" s="79"/>
      <c r="D81" s="79"/>
      <c r="E81" s="79"/>
      <c r="F81" s="79"/>
      <c r="G81" s="79"/>
      <c r="H81" s="79"/>
      <c r="I81" s="79"/>
      <c r="J81" s="79"/>
    </row>
    <row r="82" spans="1:10" x14ac:dyDescent="0.35">
      <c r="A82" s="1"/>
      <c r="B82" s="44"/>
      <c r="C82" s="13">
        <v>0</v>
      </c>
      <c r="D82" s="13">
        <v>0</v>
      </c>
      <c r="E82" s="74" t="s">
        <v>30</v>
      </c>
      <c r="F82" s="74"/>
      <c r="G82" s="21"/>
      <c r="H82" s="19">
        <v>0</v>
      </c>
      <c r="I82" s="14">
        <f>IF(D82&lt;=0,C82*G82,D82*G82)</f>
        <v>0</v>
      </c>
      <c r="J82" s="14">
        <f>SUM(H82,I82)</f>
        <v>0</v>
      </c>
    </row>
    <row r="83" spans="1:10" x14ac:dyDescent="0.35">
      <c r="A83" s="1"/>
      <c r="B83" s="44"/>
      <c r="C83" s="13">
        <v>0</v>
      </c>
      <c r="D83" s="13">
        <v>0</v>
      </c>
      <c r="E83" s="74" t="s">
        <v>30</v>
      </c>
      <c r="F83" s="74"/>
      <c r="G83" s="21"/>
      <c r="H83" s="19">
        <v>0</v>
      </c>
      <c r="I83" s="14">
        <f>IF(D83&lt;=0,C83*G83,D83*G83)</f>
        <v>0</v>
      </c>
      <c r="J83" s="14">
        <f t="shared" ref="J83:J170" si="1">SUM(H83,I83)</f>
        <v>0</v>
      </c>
    </row>
    <row r="84" spans="1:10" x14ac:dyDescent="0.35">
      <c r="A84" s="1"/>
      <c r="B84" s="44"/>
      <c r="C84" s="13">
        <v>0</v>
      </c>
      <c r="D84" s="13">
        <v>0</v>
      </c>
      <c r="E84" s="74" t="s">
        <v>30</v>
      </c>
      <c r="F84" s="74"/>
      <c r="G84" s="21"/>
      <c r="H84" s="19">
        <v>0</v>
      </c>
      <c r="I84" s="14">
        <f t="shared" ref="I84:I136" si="2">IF(D84&lt;=0,C84*G84,D84*G84)</f>
        <v>0</v>
      </c>
      <c r="J84" s="14">
        <f t="shared" si="1"/>
        <v>0</v>
      </c>
    </row>
    <row r="85" spans="1:10" x14ac:dyDescent="0.35">
      <c r="A85" s="1"/>
      <c r="B85" s="44"/>
      <c r="C85" s="13">
        <v>0</v>
      </c>
      <c r="D85" s="13">
        <v>0</v>
      </c>
      <c r="E85" s="74" t="s">
        <v>30</v>
      </c>
      <c r="F85" s="74"/>
      <c r="G85" s="21"/>
      <c r="H85" s="19">
        <v>0</v>
      </c>
      <c r="I85" s="14">
        <f t="shared" si="2"/>
        <v>0</v>
      </c>
      <c r="J85" s="14">
        <f t="shared" si="1"/>
        <v>0</v>
      </c>
    </row>
    <row r="86" spans="1:10" x14ac:dyDescent="0.35">
      <c r="A86" s="1"/>
      <c r="B86" s="44"/>
      <c r="C86" s="13">
        <v>0</v>
      </c>
      <c r="D86" s="13">
        <v>0</v>
      </c>
      <c r="E86" s="74" t="s">
        <v>30</v>
      </c>
      <c r="F86" s="74"/>
      <c r="G86" s="21"/>
      <c r="H86" s="19">
        <v>0</v>
      </c>
      <c r="I86" s="14">
        <f t="shared" si="2"/>
        <v>0</v>
      </c>
      <c r="J86" s="14">
        <f t="shared" si="1"/>
        <v>0</v>
      </c>
    </row>
    <row r="87" spans="1:10" x14ac:dyDescent="0.35">
      <c r="A87" s="1"/>
      <c r="B87" s="44"/>
      <c r="C87" s="13">
        <v>0</v>
      </c>
      <c r="D87" s="13">
        <v>0</v>
      </c>
      <c r="E87" s="74" t="s">
        <v>30</v>
      </c>
      <c r="F87" s="74"/>
      <c r="G87" s="21"/>
      <c r="H87" s="19">
        <v>0</v>
      </c>
      <c r="I87" s="14">
        <f t="shared" si="2"/>
        <v>0</v>
      </c>
      <c r="J87" s="14">
        <f t="shared" si="1"/>
        <v>0</v>
      </c>
    </row>
    <row r="88" spans="1:10" x14ac:dyDescent="0.35">
      <c r="A88" s="1"/>
      <c r="B88" s="44"/>
      <c r="C88" s="13">
        <v>0</v>
      </c>
      <c r="D88" s="13">
        <v>0</v>
      </c>
      <c r="E88" s="74" t="s">
        <v>30</v>
      </c>
      <c r="F88" s="74"/>
      <c r="G88" s="21"/>
      <c r="H88" s="19">
        <v>0</v>
      </c>
      <c r="I88" s="14">
        <f t="shared" si="2"/>
        <v>0</v>
      </c>
      <c r="J88" s="14">
        <f t="shared" si="1"/>
        <v>0</v>
      </c>
    </row>
    <row r="89" spans="1:10" x14ac:dyDescent="0.35">
      <c r="A89" s="1"/>
      <c r="B89" s="44"/>
      <c r="C89" s="13">
        <v>0</v>
      </c>
      <c r="D89" s="13">
        <v>0</v>
      </c>
      <c r="E89" s="74" t="s">
        <v>30</v>
      </c>
      <c r="F89" s="74"/>
      <c r="G89" s="21"/>
      <c r="H89" s="19">
        <v>0</v>
      </c>
      <c r="I89" s="14">
        <f t="shared" si="2"/>
        <v>0</v>
      </c>
      <c r="J89" s="14">
        <f t="shared" si="1"/>
        <v>0</v>
      </c>
    </row>
    <row r="90" spans="1:10" x14ac:dyDescent="0.35">
      <c r="A90" s="1"/>
      <c r="B90" s="44"/>
      <c r="C90" s="13">
        <v>0</v>
      </c>
      <c r="D90" s="13">
        <v>0</v>
      </c>
      <c r="E90" s="74" t="s">
        <v>30</v>
      </c>
      <c r="F90" s="74"/>
      <c r="G90" s="21"/>
      <c r="H90" s="19">
        <v>0</v>
      </c>
      <c r="I90" s="14">
        <f t="shared" si="2"/>
        <v>0</v>
      </c>
      <c r="J90" s="14">
        <f t="shared" si="1"/>
        <v>0</v>
      </c>
    </row>
    <row r="91" spans="1:10" x14ac:dyDescent="0.35">
      <c r="A91" s="1"/>
      <c r="B91" s="44"/>
      <c r="C91" s="13">
        <v>0</v>
      </c>
      <c r="D91" s="13">
        <v>0</v>
      </c>
      <c r="E91" s="74" t="s">
        <v>30</v>
      </c>
      <c r="F91" s="74"/>
      <c r="G91" s="21"/>
      <c r="H91" s="19">
        <v>0</v>
      </c>
      <c r="I91" s="14">
        <f t="shared" si="2"/>
        <v>0</v>
      </c>
      <c r="J91" s="14">
        <f t="shared" si="1"/>
        <v>0</v>
      </c>
    </row>
    <row r="92" spans="1:10" x14ac:dyDescent="0.35">
      <c r="A92" s="1"/>
      <c r="B92" s="44"/>
      <c r="C92" s="13">
        <v>0</v>
      </c>
      <c r="D92" s="13">
        <v>0</v>
      </c>
      <c r="E92" s="74" t="s">
        <v>30</v>
      </c>
      <c r="F92" s="74"/>
      <c r="G92" s="21"/>
      <c r="H92" s="19">
        <v>0</v>
      </c>
      <c r="I92" s="14">
        <f t="shared" si="2"/>
        <v>0</v>
      </c>
      <c r="J92" s="14">
        <f t="shared" si="1"/>
        <v>0</v>
      </c>
    </row>
    <row r="93" spans="1:10" x14ac:dyDescent="0.35">
      <c r="A93" s="1"/>
      <c r="B93" s="44"/>
      <c r="C93" s="13">
        <v>0</v>
      </c>
      <c r="D93" s="13">
        <v>0</v>
      </c>
      <c r="E93" s="74" t="s">
        <v>30</v>
      </c>
      <c r="F93" s="74"/>
      <c r="G93" s="21"/>
      <c r="H93" s="19">
        <v>0</v>
      </c>
      <c r="I93" s="14">
        <f t="shared" si="2"/>
        <v>0</v>
      </c>
      <c r="J93" s="14">
        <f t="shared" si="1"/>
        <v>0</v>
      </c>
    </row>
    <row r="94" spans="1:10" x14ac:dyDescent="0.35">
      <c r="A94" s="1"/>
      <c r="B94" s="44"/>
      <c r="C94" s="13">
        <v>0</v>
      </c>
      <c r="D94" s="13">
        <v>0</v>
      </c>
      <c r="E94" s="74" t="s">
        <v>30</v>
      </c>
      <c r="F94" s="74"/>
      <c r="G94" s="21"/>
      <c r="H94" s="19">
        <v>0</v>
      </c>
      <c r="I94" s="14">
        <f t="shared" si="2"/>
        <v>0</v>
      </c>
      <c r="J94" s="14">
        <f t="shared" si="1"/>
        <v>0</v>
      </c>
    </row>
    <row r="95" spans="1:10" x14ac:dyDescent="0.35">
      <c r="A95" s="1"/>
      <c r="B95" s="44"/>
      <c r="C95" s="13">
        <v>0</v>
      </c>
      <c r="D95" s="13">
        <v>0</v>
      </c>
      <c r="E95" s="74" t="s">
        <v>30</v>
      </c>
      <c r="F95" s="74"/>
      <c r="G95" s="21"/>
      <c r="H95" s="19">
        <v>0</v>
      </c>
      <c r="I95" s="14">
        <f t="shared" si="2"/>
        <v>0</v>
      </c>
      <c r="J95" s="14">
        <f t="shared" si="1"/>
        <v>0</v>
      </c>
    </row>
    <row r="96" spans="1:10" x14ac:dyDescent="0.35">
      <c r="A96" s="1"/>
      <c r="B96" s="44"/>
      <c r="C96" s="13">
        <v>0</v>
      </c>
      <c r="D96" s="13">
        <v>0</v>
      </c>
      <c r="E96" s="74" t="s">
        <v>30</v>
      </c>
      <c r="F96" s="74"/>
      <c r="G96" s="21"/>
      <c r="H96" s="19">
        <v>0</v>
      </c>
      <c r="I96" s="14">
        <f t="shared" si="2"/>
        <v>0</v>
      </c>
      <c r="J96" s="14">
        <f t="shared" si="1"/>
        <v>0</v>
      </c>
    </row>
    <row r="97" spans="1:10" x14ac:dyDescent="0.35">
      <c r="A97" s="1"/>
      <c r="B97" s="44"/>
      <c r="C97" s="13">
        <v>0</v>
      </c>
      <c r="D97" s="13">
        <v>0</v>
      </c>
      <c r="E97" s="74" t="s">
        <v>30</v>
      </c>
      <c r="F97" s="74"/>
      <c r="G97" s="21"/>
      <c r="H97" s="19">
        <v>0</v>
      </c>
      <c r="I97" s="14">
        <f t="shared" si="2"/>
        <v>0</v>
      </c>
      <c r="J97" s="14">
        <f t="shared" si="1"/>
        <v>0</v>
      </c>
    </row>
    <row r="98" spans="1:10" x14ac:dyDescent="0.35">
      <c r="A98" s="1"/>
      <c r="B98" s="44"/>
      <c r="C98" s="13">
        <v>0</v>
      </c>
      <c r="D98" s="13">
        <v>0</v>
      </c>
      <c r="E98" s="74" t="s">
        <v>30</v>
      </c>
      <c r="F98" s="74"/>
      <c r="G98" s="21"/>
      <c r="H98" s="19">
        <v>0</v>
      </c>
      <c r="I98" s="14">
        <f t="shared" si="2"/>
        <v>0</v>
      </c>
      <c r="J98" s="14">
        <f t="shared" si="1"/>
        <v>0</v>
      </c>
    </row>
    <row r="99" spans="1:10" x14ac:dyDescent="0.35">
      <c r="A99" s="1"/>
      <c r="B99" s="44"/>
      <c r="C99" s="13">
        <v>0</v>
      </c>
      <c r="D99" s="13">
        <v>0</v>
      </c>
      <c r="E99" s="74" t="s">
        <v>30</v>
      </c>
      <c r="F99" s="74"/>
      <c r="G99" s="21"/>
      <c r="H99" s="19">
        <v>0</v>
      </c>
      <c r="I99" s="14">
        <f t="shared" si="2"/>
        <v>0</v>
      </c>
      <c r="J99" s="14">
        <f t="shared" si="1"/>
        <v>0</v>
      </c>
    </row>
    <row r="100" spans="1:10" x14ac:dyDescent="0.35">
      <c r="A100" s="1"/>
      <c r="B100" s="44"/>
      <c r="C100" s="13">
        <v>0</v>
      </c>
      <c r="D100" s="13">
        <v>0</v>
      </c>
      <c r="E100" s="74" t="s">
        <v>30</v>
      </c>
      <c r="F100" s="74"/>
      <c r="G100" s="21"/>
      <c r="H100" s="19">
        <v>0</v>
      </c>
      <c r="I100" s="14">
        <f t="shared" si="2"/>
        <v>0</v>
      </c>
      <c r="J100" s="14">
        <f t="shared" si="1"/>
        <v>0</v>
      </c>
    </row>
    <row r="101" spans="1:10" x14ac:dyDescent="0.35">
      <c r="A101" s="1"/>
      <c r="B101" s="44"/>
      <c r="C101" s="13">
        <v>0</v>
      </c>
      <c r="D101" s="13">
        <v>0</v>
      </c>
      <c r="E101" s="74" t="s">
        <v>30</v>
      </c>
      <c r="F101" s="74"/>
      <c r="G101" s="21"/>
      <c r="H101" s="19">
        <v>0</v>
      </c>
      <c r="I101" s="14">
        <f t="shared" si="2"/>
        <v>0</v>
      </c>
      <c r="J101" s="14">
        <f t="shared" si="1"/>
        <v>0</v>
      </c>
    </row>
    <row r="102" spans="1:10" x14ac:dyDescent="0.35">
      <c r="A102" s="1"/>
      <c r="B102" s="44"/>
      <c r="C102" s="13">
        <v>0</v>
      </c>
      <c r="D102" s="13">
        <v>0</v>
      </c>
      <c r="E102" s="74" t="s">
        <v>30</v>
      </c>
      <c r="F102" s="74"/>
      <c r="G102" s="21"/>
      <c r="H102" s="19">
        <v>0</v>
      </c>
      <c r="I102" s="14">
        <f t="shared" si="2"/>
        <v>0</v>
      </c>
      <c r="J102" s="14">
        <f t="shared" si="1"/>
        <v>0</v>
      </c>
    </row>
    <row r="103" spans="1:10" x14ac:dyDescent="0.35">
      <c r="A103" s="1"/>
      <c r="B103" s="44"/>
      <c r="C103" s="13">
        <v>0</v>
      </c>
      <c r="D103" s="13">
        <v>0</v>
      </c>
      <c r="E103" s="74" t="s">
        <v>30</v>
      </c>
      <c r="F103" s="74"/>
      <c r="G103" s="21"/>
      <c r="H103" s="19">
        <v>0</v>
      </c>
      <c r="I103" s="14">
        <f t="shared" si="2"/>
        <v>0</v>
      </c>
      <c r="J103" s="14">
        <f t="shared" si="1"/>
        <v>0</v>
      </c>
    </row>
    <row r="104" spans="1:10" x14ac:dyDescent="0.35">
      <c r="A104" s="1"/>
      <c r="B104" s="44"/>
      <c r="C104" s="13">
        <v>0</v>
      </c>
      <c r="D104" s="13">
        <v>0</v>
      </c>
      <c r="E104" s="74" t="s">
        <v>30</v>
      </c>
      <c r="F104" s="74"/>
      <c r="G104" s="21"/>
      <c r="H104" s="19">
        <v>0</v>
      </c>
      <c r="I104" s="14">
        <f t="shared" si="2"/>
        <v>0</v>
      </c>
      <c r="J104" s="14">
        <f t="shared" si="1"/>
        <v>0</v>
      </c>
    </row>
    <row r="105" spans="1:10" x14ac:dyDescent="0.35">
      <c r="A105" s="1"/>
      <c r="B105" s="44"/>
      <c r="C105" s="13">
        <v>0</v>
      </c>
      <c r="D105" s="13">
        <v>0</v>
      </c>
      <c r="E105" s="74" t="s">
        <v>30</v>
      </c>
      <c r="F105" s="74"/>
      <c r="G105" s="21"/>
      <c r="H105" s="19">
        <v>0</v>
      </c>
      <c r="I105" s="14">
        <f t="shared" si="2"/>
        <v>0</v>
      </c>
      <c r="J105" s="14">
        <f t="shared" si="1"/>
        <v>0</v>
      </c>
    </row>
    <row r="106" spans="1:10" x14ac:dyDescent="0.35">
      <c r="A106" s="1"/>
      <c r="B106" s="44"/>
      <c r="C106" s="13">
        <v>0</v>
      </c>
      <c r="D106" s="13">
        <v>0</v>
      </c>
      <c r="E106" s="74" t="s">
        <v>30</v>
      </c>
      <c r="F106" s="74"/>
      <c r="G106" s="21"/>
      <c r="H106" s="19">
        <v>0</v>
      </c>
      <c r="I106" s="14">
        <f t="shared" si="2"/>
        <v>0</v>
      </c>
      <c r="J106" s="14">
        <f t="shared" si="1"/>
        <v>0</v>
      </c>
    </row>
    <row r="107" spans="1:10" x14ac:dyDescent="0.35">
      <c r="A107" s="1"/>
      <c r="B107" s="44"/>
      <c r="C107" s="13">
        <v>0</v>
      </c>
      <c r="D107" s="13">
        <v>0</v>
      </c>
      <c r="E107" s="74" t="s">
        <v>30</v>
      </c>
      <c r="F107" s="74"/>
      <c r="G107" s="21"/>
      <c r="H107" s="19">
        <v>0</v>
      </c>
      <c r="I107" s="14">
        <f t="shared" si="2"/>
        <v>0</v>
      </c>
      <c r="J107" s="14">
        <f t="shared" si="1"/>
        <v>0</v>
      </c>
    </row>
    <row r="108" spans="1:10" x14ac:dyDescent="0.35">
      <c r="A108" s="1"/>
      <c r="B108" s="44"/>
      <c r="C108" s="13">
        <v>0</v>
      </c>
      <c r="D108" s="13">
        <v>0</v>
      </c>
      <c r="E108" s="74" t="s">
        <v>30</v>
      </c>
      <c r="F108" s="74"/>
      <c r="G108" s="21"/>
      <c r="H108" s="19">
        <v>0</v>
      </c>
      <c r="I108" s="14">
        <f t="shared" si="2"/>
        <v>0</v>
      </c>
      <c r="J108" s="14">
        <f t="shared" si="1"/>
        <v>0</v>
      </c>
    </row>
    <row r="109" spans="1:10" x14ac:dyDescent="0.35">
      <c r="A109" s="1"/>
      <c r="B109" s="44"/>
      <c r="C109" s="13">
        <v>0</v>
      </c>
      <c r="D109" s="13">
        <v>0</v>
      </c>
      <c r="E109" s="74" t="s">
        <v>30</v>
      </c>
      <c r="F109" s="74"/>
      <c r="G109" s="21"/>
      <c r="H109" s="19">
        <v>0</v>
      </c>
      <c r="I109" s="14">
        <f t="shared" si="2"/>
        <v>0</v>
      </c>
      <c r="J109" s="14">
        <f t="shared" si="1"/>
        <v>0</v>
      </c>
    </row>
    <row r="110" spans="1:10" x14ac:dyDescent="0.35">
      <c r="A110" s="1"/>
      <c r="B110" s="44"/>
      <c r="C110" s="13">
        <v>0</v>
      </c>
      <c r="D110" s="13">
        <v>0</v>
      </c>
      <c r="E110" s="74" t="s">
        <v>30</v>
      </c>
      <c r="F110" s="74"/>
      <c r="G110" s="21"/>
      <c r="H110" s="19">
        <v>0</v>
      </c>
      <c r="I110" s="14">
        <f t="shared" si="2"/>
        <v>0</v>
      </c>
      <c r="J110" s="14">
        <f t="shared" si="1"/>
        <v>0</v>
      </c>
    </row>
    <row r="111" spans="1:10" x14ac:dyDescent="0.35">
      <c r="A111" s="1"/>
      <c r="B111" s="44"/>
      <c r="C111" s="13">
        <v>0</v>
      </c>
      <c r="D111" s="13">
        <v>0</v>
      </c>
      <c r="E111" s="74" t="s">
        <v>30</v>
      </c>
      <c r="F111" s="74"/>
      <c r="G111" s="21"/>
      <c r="H111" s="19">
        <v>0</v>
      </c>
      <c r="I111" s="14">
        <f t="shared" si="2"/>
        <v>0</v>
      </c>
      <c r="J111" s="14">
        <f t="shared" si="1"/>
        <v>0</v>
      </c>
    </row>
    <row r="112" spans="1:10" x14ac:dyDescent="0.35">
      <c r="A112" s="1"/>
      <c r="B112" s="44"/>
      <c r="C112" s="13">
        <v>0</v>
      </c>
      <c r="D112" s="13">
        <v>0</v>
      </c>
      <c r="E112" s="74" t="s">
        <v>30</v>
      </c>
      <c r="F112" s="74"/>
      <c r="G112" s="21"/>
      <c r="H112" s="19">
        <v>0</v>
      </c>
      <c r="I112" s="14">
        <f t="shared" si="2"/>
        <v>0</v>
      </c>
      <c r="J112" s="14">
        <f t="shared" si="1"/>
        <v>0</v>
      </c>
    </row>
    <row r="113" spans="1:10" x14ac:dyDescent="0.35">
      <c r="A113" s="1"/>
      <c r="B113" s="44"/>
      <c r="C113" s="13">
        <v>0</v>
      </c>
      <c r="D113" s="13">
        <v>0</v>
      </c>
      <c r="E113" s="74" t="s">
        <v>30</v>
      </c>
      <c r="F113" s="74"/>
      <c r="G113" s="21"/>
      <c r="H113" s="19">
        <v>0</v>
      </c>
      <c r="I113" s="14">
        <f t="shared" si="2"/>
        <v>0</v>
      </c>
      <c r="J113" s="14">
        <f t="shared" si="1"/>
        <v>0</v>
      </c>
    </row>
    <row r="114" spans="1:10" x14ac:dyDescent="0.35">
      <c r="A114" s="1"/>
      <c r="B114" s="44"/>
      <c r="C114" s="13">
        <v>0</v>
      </c>
      <c r="D114" s="13">
        <v>0</v>
      </c>
      <c r="E114" s="74" t="s">
        <v>30</v>
      </c>
      <c r="F114" s="74"/>
      <c r="G114" s="21"/>
      <c r="H114" s="19">
        <v>0</v>
      </c>
      <c r="I114" s="14">
        <f t="shared" si="2"/>
        <v>0</v>
      </c>
      <c r="J114" s="14">
        <f t="shared" si="1"/>
        <v>0</v>
      </c>
    </row>
    <row r="115" spans="1:10" x14ac:dyDescent="0.35">
      <c r="A115" s="1"/>
      <c r="B115" s="44"/>
      <c r="C115" s="13">
        <v>0</v>
      </c>
      <c r="D115" s="13">
        <v>0</v>
      </c>
      <c r="E115" s="74" t="s">
        <v>30</v>
      </c>
      <c r="F115" s="74"/>
      <c r="G115" s="21"/>
      <c r="H115" s="19">
        <v>0</v>
      </c>
      <c r="I115" s="14">
        <f t="shared" si="2"/>
        <v>0</v>
      </c>
      <c r="J115" s="14">
        <f t="shared" si="1"/>
        <v>0</v>
      </c>
    </row>
    <row r="116" spans="1:10" x14ac:dyDescent="0.35">
      <c r="A116" s="1"/>
      <c r="B116" s="44"/>
      <c r="C116" s="13">
        <v>0</v>
      </c>
      <c r="D116" s="13">
        <v>0</v>
      </c>
      <c r="E116" s="74" t="s">
        <v>30</v>
      </c>
      <c r="F116" s="74"/>
      <c r="G116" s="21"/>
      <c r="H116" s="19">
        <v>0</v>
      </c>
      <c r="I116" s="14">
        <f t="shared" si="2"/>
        <v>0</v>
      </c>
      <c r="J116" s="14">
        <f t="shared" si="1"/>
        <v>0</v>
      </c>
    </row>
    <row r="117" spans="1:10" x14ac:dyDescent="0.35">
      <c r="A117" s="1"/>
      <c r="B117" s="44"/>
      <c r="C117" s="13">
        <v>0</v>
      </c>
      <c r="D117" s="13">
        <v>0</v>
      </c>
      <c r="E117" s="74" t="s">
        <v>30</v>
      </c>
      <c r="F117" s="74"/>
      <c r="G117" s="21"/>
      <c r="H117" s="19">
        <v>0</v>
      </c>
      <c r="I117" s="14">
        <f t="shared" si="2"/>
        <v>0</v>
      </c>
      <c r="J117" s="14">
        <f t="shared" si="1"/>
        <v>0</v>
      </c>
    </row>
    <row r="118" spans="1:10" x14ac:dyDescent="0.35">
      <c r="A118" s="1"/>
      <c r="B118" s="44"/>
      <c r="C118" s="13">
        <v>0</v>
      </c>
      <c r="D118" s="13">
        <v>0</v>
      </c>
      <c r="E118" s="74" t="s">
        <v>30</v>
      </c>
      <c r="F118" s="74"/>
      <c r="G118" s="21"/>
      <c r="H118" s="19">
        <v>0</v>
      </c>
      <c r="I118" s="14">
        <f t="shared" si="2"/>
        <v>0</v>
      </c>
      <c r="J118" s="14">
        <f t="shared" si="1"/>
        <v>0</v>
      </c>
    </row>
    <row r="119" spans="1:10" x14ac:dyDescent="0.35">
      <c r="A119" s="1"/>
      <c r="B119" s="44"/>
      <c r="C119" s="13">
        <v>0</v>
      </c>
      <c r="D119" s="13">
        <v>0</v>
      </c>
      <c r="E119" s="74" t="s">
        <v>30</v>
      </c>
      <c r="F119" s="74"/>
      <c r="G119" s="21"/>
      <c r="H119" s="19">
        <v>0</v>
      </c>
      <c r="I119" s="14">
        <f t="shared" si="2"/>
        <v>0</v>
      </c>
      <c r="J119" s="14">
        <f t="shared" si="1"/>
        <v>0</v>
      </c>
    </row>
    <row r="120" spans="1:10" x14ac:dyDescent="0.35">
      <c r="A120" s="1"/>
      <c r="B120" s="44"/>
      <c r="C120" s="13">
        <v>0</v>
      </c>
      <c r="D120" s="13">
        <v>0</v>
      </c>
      <c r="E120" s="74" t="s">
        <v>30</v>
      </c>
      <c r="F120" s="74"/>
      <c r="G120" s="21"/>
      <c r="H120" s="19">
        <v>0</v>
      </c>
      <c r="I120" s="14">
        <f t="shared" si="2"/>
        <v>0</v>
      </c>
      <c r="J120" s="14">
        <f t="shared" si="1"/>
        <v>0</v>
      </c>
    </row>
    <row r="121" spans="1:10" x14ac:dyDescent="0.35">
      <c r="A121" s="1"/>
      <c r="B121" s="44"/>
      <c r="C121" s="13">
        <v>0</v>
      </c>
      <c r="D121" s="13">
        <v>0</v>
      </c>
      <c r="E121" s="74" t="s">
        <v>30</v>
      </c>
      <c r="F121" s="74"/>
      <c r="G121" s="21"/>
      <c r="H121" s="19">
        <v>0</v>
      </c>
      <c r="I121" s="14">
        <f t="shared" si="2"/>
        <v>0</v>
      </c>
      <c r="J121" s="14">
        <f t="shared" si="1"/>
        <v>0</v>
      </c>
    </row>
    <row r="122" spans="1:10" x14ac:dyDescent="0.35">
      <c r="A122" s="1"/>
      <c r="B122" s="44"/>
      <c r="C122" s="13">
        <v>0</v>
      </c>
      <c r="D122" s="13">
        <v>0</v>
      </c>
      <c r="E122" s="74" t="s">
        <v>30</v>
      </c>
      <c r="F122" s="74"/>
      <c r="G122" s="21"/>
      <c r="H122" s="19">
        <v>0</v>
      </c>
      <c r="I122" s="14">
        <f t="shared" si="2"/>
        <v>0</v>
      </c>
      <c r="J122" s="14">
        <f t="shared" si="1"/>
        <v>0</v>
      </c>
    </row>
    <row r="123" spans="1:10" x14ac:dyDescent="0.35">
      <c r="A123" s="1"/>
      <c r="B123" s="44"/>
      <c r="C123" s="13">
        <v>0</v>
      </c>
      <c r="D123" s="13">
        <v>0</v>
      </c>
      <c r="E123" s="74" t="s">
        <v>30</v>
      </c>
      <c r="F123" s="74"/>
      <c r="G123" s="21"/>
      <c r="H123" s="19">
        <v>0</v>
      </c>
      <c r="I123" s="14">
        <f t="shared" si="2"/>
        <v>0</v>
      </c>
      <c r="J123" s="14">
        <f t="shared" si="1"/>
        <v>0</v>
      </c>
    </row>
    <row r="124" spans="1:10" x14ac:dyDescent="0.35">
      <c r="A124" s="1"/>
      <c r="B124" s="44"/>
      <c r="C124" s="13">
        <v>0</v>
      </c>
      <c r="D124" s="13">
        <v>0</v>
      </c>
      <c r="E124" s="74" t="s">
        <v>30</v>
      </c>
      <c r="F124" s="74"/>
      <c r="G124" s="21"/>
      <c r="H124" s="19">
        <v>0</v>
      </c>
      <c r="I124" s="14">
        <f t="shared" si="2"/>
        <v>0</v>
      </c>
      <c r="J124" s="14">
        <f t="shared" si="1"/>
        <v>0</v>
      </c>
    </row>
    <row r="125" spans="1:10" x14ac:dyDescent="0.35">
      <c r="A125" s="1"/>
      <c r="B125" s="44"/>
      <c r="C125" s="13">
        <v>0</v>
      </c>
      <c r="D125" s="13">
        <v>0</v>
      </c>
      <c r="E125" s="74" t="s">
        <v>30</v>
      </c>
      <c r="F125" s="74"/>
      <c r="G125" s="21"/>
      <c r="H125" s="19">
        <v>0</v>
      </c>
      <c r="I125" s="14">
        <f t="shared" si="2"/>
        <v>0</v>
      </c>
      <c r="J125" s="14">
        <f t="shared" si="1"/>
        <v>0</v>
      </c>
    </row>
    <row r="126" spans="1:10" x14ac:dyDescent="0.35">
      <c r="A126" s="1"/>
      <c r="B126" s="44"/>
      <c r="C126" s="13">
        <v>0</v>
      </c>
      <c r="D126" s="13">
        <v>0</v>
      </c>
      <c r="E126" s="74" t="s">
        <v>30</v>
      </c>
      <c r="F126" s="74"/>
      <c r="G126" s="21"/>
      <c r="H126" s="19">
        <v>0</v>
      </c>
      <c r="I126" s="14">
        <f t="shared" si="2"/>
        <v>0</v>
      </c>
      <c r="J126" s="14">
        <f t="shared" si="1"/>
        <v>0</v>
      </c>
    </row>
    <row r="127" spans="1:10" x14ac:dyDescent="0.35">
      <c r="A127" s="1"/>
      <c r="B127" s="44"/>
      <c r="C127" s="13">
        <v>0</v>
      </c>
      <c r="D127" s="13">
        <v>0</v>
      </c>
      <c r="E127" s="74" t="s">
        <v>30</v>
      </c>
      <c r="F127" s="74"/>
      <c r="G127" s="21"/>
      <c r="H127" s="19">
        <v>0</v>
      </c>
      <c r="I127" s="14">
        <f t="shared" si="2"/>
        <v>0</v>
      </c>
      <c r="J127" s="14">
        <f t="shared" si="1"/>
        <v>0</v>
      </c>
    </row>
    <row r="128" spans="1:10" x14ac:dyDescent="0.35">
      <c r="A128" s="1"/>
      <c r="B128" s="44"/>
      <c r="C128" s="13">
        <v>0</v>
      </c>
      <c r="D128" s="13">
        <v>0</v>
      </c>
      <c r="E128" s="74" t="s">
        <v>30</v>
      </c>
      <c r="F128" s="74"/>
      <c r="G128" s="21"/>
      <c r="H128" s="19">
        <v>0</v>
      </c>
      <c r="I128" s="14">
        <f t="shared" si="2"/>
        <v>0</v>
      </c>
      <c r="J128" s="14">
        <f t="shared" si="1"/>
        <v>0</v>
      </c>
    </row>
    <row r="129" spans="1:10" x14ac:dyDescent="0.35">
      <c r="A129" s="1"/>
      <c r="B129" s="44"/>
      <c r="C129" s="13">
        <v>0</v>
      </c>
      <c r="D129" s="13">
        <v>0</v>
      </c>
      <c r="E129" s="74" t="s">
        <v>30</v>
      </c>
      <c r="F129" s="74"/>
      <c r="G129" s="21"/>
      <c r="H129" s="19">
        <v>0</v>
      </c>
      <c r="I129" s="14">
        <f t="shared" si="2"/>
        <v>0</v>
      </c>
      <c r="J129" s="14">
        <f t="shared" si="1"/>
        <v>0</v>
      </c>
    </row>
    <row r="130" spans="1:10" x14ac:dyDescent="0.35">
      <c r="A130" s="1"/>
      <c r="B130" s="44"/>
      <c r="C130" s="13">
        <v>0</v>
      </c>
      <c r="D130" s="13">
        <v>0</v>
      </c>
      <c r="E130" s="74" t="s">
        <v>30</v>
      </c>
      <c r="F130" s="74"/>
      <c r="G130" s="21"/>
      <c r="H130" s="19">
        <v>0</v>
      </c>
      <c r="I130" s="14">
        <f t="shared" si="2"/>
        <v>0</v>
      </c>
      <c r="J130" s="14">
        <f t="shared" si="1"/>
        <v>0</v>
      </c>
    </row>
    <row r="131" spans="1:10" x14ac:dyDescent="0.35">
      <c r="A131" s="1"/>
      <c r="B131" s="44"/>
      <c r="C131" s="13">
        <v>0</v>
      </c>
      <c r="D131" s="13">
        <v>0</v>
      </c>
      <c r="E131" s="74" t="s">
        <v>30</v>
      </c>
      <c r="F131" s="74"/>
      <c r="G131" s="21"/>
      <c r="H131" s="19">
        <v>0</v>
      </c>
      <c r="I131" s="14">
        <f t="shared" si="2"/>
        <v>0</v>
      </c>
      <c r="J131" s="14">
        <f t="shared" si="1"/>
        <v>0</v>
      </c>
    </row>
    <row r="132" spans="1:10" x14ac:dyDescent="0.35">
      <c r="A132" s="1"/>
      <c r="B132" s="44"/>
      <c r="C132" s="13">
        <v>0</v>
      </c>
      <c r="D132" s="13">
        <v>0</v>
      </c>
      <c r="E132" s="74" t="s">
        <v>30</v>
      </c>
      <c r="F132" s="74"/>
      <c r="G132" s="21"/>
      <c r="H132" s="19">
        <v>0</v>
      </c>
      <c r="I132" s="14">
        <f t="shared" si="2"/>
        <v>0</v>
      </c>
      <c r="J132" s="14">
        <f t="shared" si="1"/>
        <v>0</v>
      </c>
    </row>
    <row r="133" spans="1:10" x14ac:dyDescent="0.35">
      <c r="A133" s="1"/>
      <c r="B133" s="44"/>
      <c r="C133" s="13">
        <v>0</v>
      </c>
      <c r="D133" s="13">
        <v>0</v>
      </c>
      <c r="E133" s="74" t="s">
        <v>30</v>
      </c>
      <c r="F133" s="74"/>
      <c r="G133" s="21"/>
      <c r="H133" s="19">
        <v>0</v>
      </c>
      <c r="I133" s="14">
        <f t="shared" si="2"/>
        <v>0</v>
      </c>
      <c r="J133" s="14">
        <f t="shared" si="1"/>
        <v>0</v>
      </c>
    </row>
    <row r="134" spans="1:10" x14ac:dyDescent="0.35">
      <c r="A134" s="1"/>
      <c r="B134" s="44"/>
      <c r="C134" s="13">
        <v>0</v>
      </c>
      <c r="D134" s="13">
        <v>0</v>
      </c>
      <c r="E134" s="74" t="s">
        <v>30</v>
      </c>
      <c r="F134" s="74"/>
      <c r="G134" s="21"/>
      <c r="H134" s="19">
        <v>0</v>
      </c>
      <c r="I134" s="14">
        <f t="shared" si="2"/>
        <v>0</v>
      </c>
      <c r="J134" s="14">
        <f t="shared" si="1"/>
        <v>0</v>
      </c>
    </row>
    <row r="135" spans="1:10" x14ac:dyDescent="0.35">
      <c r="A135" s="1"/>
      <c r="B135" s="44"/>
      <c r="C135" s="13">
        <v>0</v>
      </c>
      <c r="D135" s="13">
        <v>0</v>
      </c>
      <c r="E135" s="74" t="s">
        <v>30</v>
      </c>
      <c r="F135" s="74"/>
      <c r="G135" s="21"/>
      <c r="H135" s="19">
        <v>0</v>
      </c>
      <c r="I135" s="14">
        <f t="shared" si="2"/>
        <v>0</v>
      </c>
      <c r="J135" s="14">
        <f t="shared" si="1"/>
        <v>0</v>
      </c>
    </row>
    <row r="136" spans="1:10" x14ac:dyDescent="0.35">
      <c r="A136" s="1"/>
      <c r="B136" s="44"/>
      <c r="C136" s="13">
        <v>0</v>
      </c>
      <c r="D136" s="13">
        <v>0</v>
      </c>
      <c r="E136" s="74" t="s">
        <v>30</v>
      </c>
      <c r="F136" s="74"/>
      <c r="G136" s="21"/>
      <c r="H136" s="19">
        <v>0</v>
      </c>
      <c r="I136" s="14">
        <f t="shared" si="2"/>
        <v>0</v>
      </c>
      <c r="J136" s="14">
        <f t="shared" si="1"/>
        <v>0</v>
      </c>
    </row>
    <row r="137" spans="1:10" x14ac:dyDescent="0.35">
      <c r="A137" s="1"/>
      <c r="B137" s="44"/>
      <c r="C137" s="13">
        <v>0</v>
      </c>
      <c r="D137" s="13">
        <v>0</v>
      </c>
      <c r="E137" s="74" t="s">
        <v>30</v>
      </c>
      <c r="F137" s="74"/>
      <c r="G137" s="21"/>
      <c r="H137" s="19">
        <v>0</v>
      </c>
      <c r="I137" s="14">
        <f>IF(D137&lt;=0,C137*G137,D137*G137)</f>
        <v>0</v>
      </c>
      <c r="J137" s="14">
        <f t="shared" si="1"/>
        <v>0</v>
      </c>
    </row>
    <row r="138" spans="1:10" x14ac:dyDescent="0.35">
      <c r="A138" s="1"/>
      <c r="B138" s="44"/>
      <c r="C138" s="13">
        <v>0</v>
      </c>
      <c r="D138" s="13">
        <v>0</v>
      </c>
      <c r="E138" s="74" t="s">
        <v>30</v>
      </c>
      <c r="F138" s="74"/>
      <c r="G138" s="21"/>
      <c r="H138" s="19">
        <v>0</v>
      </c>
      <c r="I138" s="14">
        <f t="shared" ref="I138:I170" si="3">IF(D138&lt;=0,C138*G138,D138*G138)</f>
        <v>0</v>
      </c>
      <c r="J138" s="14">
        <f t="shared" si="1"/>
        <v>0</v>
      </c>
    </row>
    <row r="139" spans="1:10" x14ac:dyDescent="0.35">
      <c r="A139" s="1"/>
      <c r="B139" s="44"/>
      <c r="C139" s="13">
        <v>0</v>
      </c>
      <c r="D139" s="13">
        <v>0</v>
      </c>
      <c r="E139" s="74" t="s">
        <v>30</v>
      </c>
      <c r="F139" s="74"/>
      <c r="G139" s="21"/>
      <c r="H139" s="19">
        <v>0</v>
      </c>
      <c r="I139" s="14">
        <f t="shared" si="3"/>
        <v>0</v>
      </c>
      <c r="J139" s="14">
        <f t="shared" si="1"/>
        <v>0</v>
      </c>
    </row>
    <row r="140" spans="1:10" x14ac:dyDescent="0.35">
      <c r="A140" s="1"/>
      <c r="B140" s="44"/>
      <c r="C140" s="13">
        <v>0</v>
      </c>
      <c r="D140" s="13">
        <v>0</v>
      </c>
      <c r="E140" s="74" t="s">
        <v>30</v>
      </c>
      <c r="F140" s="74"/>
      <c r="G140" s="21"/>
      <c r="H140" s="19">
        <v>0</v>
      </c>
      <c r="I140" s="14">
        <f t="shared" si="3"/>
        <v>0</v>
      </c>
      <c r="J140" s="14">
        <f t="shared" si="1"/>
        <v>0</v>
      </c>
    </row>
    <row r="141" spans="1:10" x14ac:dyDescent="0.35">
      <c r="A141" s="1"/>
      <c r="B141" s="44"/>
      <c r="C141" s="13">
        <v>0</v>
      </c>
      <c r="D141" s="13">
        <v>0</v>
      </c>
      <c r="E141" s="74" t="s">
        <v>30</v>
      </c>
      <c r="F141" s="74"/>
      <c r="G141" s="21"/>
      <c r="H141" s="19">
        <v>0</v>
      </c>
      <c r="I141" s="14">
        <f t="shared" si="3"/>
        <v>0</v>
      </c>
      <c r="J141" s="14">
        <f t="shared" si="1"/>
        <v>0</v>
      </c>
    </row>
    <row r="142" spans="1:10" x14ac:dyDescent="0.35">
      <c r="A142" s="1"/>
      <c r="B142" s="44"/>
      <c r="C142" s="13">
        <v>0</v>
      </c>
      <c r="D142" s="13">
        <v>0</v>
      </c>
      <c r="E142" s="74" t="s">
        <v>30</v>
      </c>
      <c r="F142" s="74"/>
      <c r="G142" s="21"/>
      <c r="H142" s="19">
        <v>0</v>
      </c>
      <c r="I142" s="14">
        <f t="shared" si="3"/>
        <v>0</v>
      </c>
      <c r="J142" s="14">
        <f t="shared" si="1"/>
        <v>0</v>
      </c>
    </row>
    <row r="143" spans="1:10" x14ac:dyDescent="0.35">
      <c r="A143" s="1"/>
      <c r="B143" s="44"/>
      <c r="C143" s="13">
        <v>0</v>
      </c>
      <c r="D143" s="13">
        <v>0</v>
      </c>
      <c r="E143" s="74" t="s">
        <v>30</v>
      </c>
      <c r="F143" s="74"/>
      <c r="G143" s="21"/>
      <c r="H143" s="19">
        <v>0</v>
      </c>
      <c r="I143" s="14">
        <f t="shared" si="3"/>
        <v>0</v>
      </c>
      <c r="J143" s="14">
        <f t="shared" si="1"/>
        <v>0</v>
      </c>
    </row>
    <row r="144" spans="1:10" x14ac:dyDescent="0.35">
      <c r="A144" s="1"/>
      <c r="B144" s="44"/>
      <c r="C144" s="13">
        <v>0</v>
      </c>
      <c r="D144" s="13">
        <v>0</v>
      </c>
      <c r="E144" s="74" t="s">
        <v>30</v>
      </c>
      <c r="F144" s="74"/>
      <c r="G144" s="21"/>
      <c r="H144" s="19">
        <v>0</v>
      </c>
      <c r="I144" s="14">
        <f t="shared" si="3"/>
        <v>0</v>
      </c>
      <c r="J144" s="14">
        <f t="shared" si="1"/>
        <v>0</v>
      </c>
    </row>
    <row r="145" spans="1:10" x14ac:dyDescent="0.35">
      <c r="A145" s="1"/>
      <c r="B145" s="44"/>
      <c r="C145" s="13">
        <v>0</v>
      </c>
      <c r="D145" s="13">
        <v>0</v>
      </c>
      <c r="E145" s="74" t="s">
        <v>30</v>
      </c>
      <c r="F145" s="74"/>
      <c r="G145" s="21"/>
      <c r="H145" s="19">
        <v>0</v>
      </c>
      <c r="I145" s="14">
        <f t="shared" si="3"/>
        <v>0</v>
      </c>
      <c r="J145" s="14">
        <f t="shared" si="1"/>
        <v>0</v>
      </c>
    </row>
    <row r="146" spans="1:10" x14ac:dyDescent="0.35">
      <c r="A146" s="1"/>
      <c r="B146" s="44"/>
      <c r="C146" s="13">
        <v>0</v>
      </c>
      <c r="D146" s="13">
        <v>0</v>
      </c>
      <c r="E146" s="74" t="s">
        <v>30</v>
      </c>
      <c r="F146" s="74"/>
      <c r="G146" s="21"/>
      <c r="H146" s="19">
        <v>0</v>
      </c>
      <c r="I146" s="14">
        <f t="shared" si="3"/>
        <v>0</v>
      </c>
      <c r="J146" s="14">
        <f t="shared" si="1"/>
        <v>0</v>
      </c>
    </row>
    <row r="147" spans="1:10" x14ac:dyDescent="0.35">
      <c r="A147" s="1"/>
      <c r="B147" s="44"/>
      <c r="C147" s="13">
        <v>0</v>
      </c>
      <c r="D147" s="13">
        <v>0</v>
      </c>
      <c r="E147" s="74" t="s">
        <v>30</v>
      </c>
      <c r="F147" s="74"/>
      <c r="G147" s="21"/>
      <c r="H147" s="19">
        <v>0</v>
      </c>
      <c r="I147" s="14">
        <f t="shared" si="3"/>
        <v>0</v>
      </c>
      <c r="J147" s="14">
        <f t="shared" si="1"/>
        <v>0</v>
      </c>
    </row>
    <row r="148" spans="1:10" x14ac:dyDescent="0.35">
      <c r="A148" s="1"/>
      <c r="B148" s="44"/>
      <c r="C148" s="13">
        <v>0</v>
      </c>
      <c r="D148" s="13">
        <v>0</v>
      </c>
      <c r="E148" s="74" t="s">
        <v>30</v>
      </c>
      <c r="F148" s="74"/>
      <c r="G148" s="21"/>
      <c r="H148" s="19">
        <v>0</v>
      </c>
      <c r="I148" s="14">
        <f t="shared" si="3"/>
        <v>0</v>
      </c>
      <c r="J148" s="14">
        <f t="shared" si="1"/>
        <v>0</v>
      </c>
    </row>
    <row r="149" spans="1:10" x14ac:dyDescent="0.35">
      <c r="A149" s="1"/>
      <c r="B149" s="44"/>
      <c r="C149" s="13">
        <v>0</v>
      </c>
      <c r="D149" s="13">
        <v>0</v>
      </c>
      <c r="E149" s="74" t="s">
        <v>30</v>
      </c>
      <c r="F149" s="74"/>
      <c r="G149" s="21"/>
      <c r="H149" s="19">
        <v>0</v>
      </c>
      <c r="I149" s="14">
        <f t="shared" si="3"/>
        <v>0</v>
      </c>
      <c r="J149" s="14">
        <f t="shared" si="1"/>
        <v>0</v>
      </c>
    </row>
    <row r="150" spans="1:10" x14ac:dyDescent="0.35">
      <c r="A150" s="1"/>
      <c r="B150" s="44"/>
      <c r="C150" s="13">
        <v>0</v>
      </c>
      <c r="D150" s="13">
        <v>0</v>
      </c>
      <c r="E150" s="74" t="s">
        <v>30</v>
      </c>
      <c r="F150" s="74"/>
      <c r="G150" s="21"/>
      <c r="H150" s="19">
        <v>0</v>
      </c>
      <c r="I150" s="14">
        <f t="shared" si="3"/>
        <v>0</v>
      </c>
      <c r="J150" s="14">
        <f t="shared" si="1"/>
        <v>0</v>
      </c>
    </row>
    <row r="151" spans="1:10" x14ac:dyDescent="0.35">
      <c r="A151" s="1"/>
      <c r="B151" s="44"/>
      <c r="C151" s="13">
        <v>0</v>
      </c>
      <c r="D151" s="13">
        <v>0</v>
      </c>
      <c r="E151" s="74" t="s">
        <v>30</v>
      </c>
      <c r="F151" s="74"/>
      <c r="G151" s="21"/>
      <c r="H151" s="19">
        <v>0</v>
      </c>
      <c r="I151" s="14">
        <f t="shared" si="3"/>
        <v>0</v>
      </c>
      <c r="J151" s="14">
        <f t="shared" si="1"/>
        <v>0</v>
      </c>
    </row>
    <row r="152" spans="1:10" x14ac:dyDescent="0.35">
      <c r="A152" s="1"/>
      <c r="B152" s="44"/>
      <c r="C152" s="13">
        <v>0</v>
      </c>
      <c r="D152" s="13">
        <v>0</v>
      </c>
      <c r="E152" s="74" t="s">
        <v>30</v>
      </c>
      <c r="F152" s="74"/>
      <c r="G152" s="21"/>
      <c r="H152" s="19">
        <v>0</v>
      </c>
      <c r="I152" s="14">
        <f t="shared" si="3"/>
        <v>0</v>
      </c>
      <c r="J152" s="14">
        <f t="shared" si="1"/>
        <v>0</v>
      </c>
    </row>
    <row r="153" spans="1:10" x14ac:dyDescent="0.35">
      <c r="A153" s="1"/>
      <c r="B153" s="44"/>
      <c r="C153" s="13">
        <v>0</v>
      </c>
      <c r="D153" s="13">
        <v>0</v>
      </c>
      <c r="E153" s="74" t="s">
        <v>30</v>
      </c>
      <c r="F153" s="74"/>
      <c r="G153" s="21"/>
      <c r="H153" s="19">
        <v>0</v>
      </c>
      <c r="I153" s="14">
        <f t="shared" si="3"/>
        <v>0</v>
      </c>
      <c r="J153" s="14">
        <f t="shared" si="1"/>
        <v>0</v>
      </c>
    </row>
    <row r="154" spans="1:10" x14ac:dyDescent="0.35">
      <c r="A154" s="1"/>
      <c r="B154" s="44"/>
      <c r="C154" s="13">
        <v>0</v>
      </c>
      <c r="D154" s="13">
        <v>0</v>
      </c>
      <c r="E154" s="74" t="s">
        <v>30</v>
      </c>
      <c r="F154" s="74"/>
      <c r="G154" s="21"/>
      <c r="H154" s="19">
        <v>0</v>
      </c>
      <c r="I154" s="14">
        <f t="shared" si="3"/>
        <v>0</v>
      </c>
      <c r="J154" s="14">
        <f t="shared" si="1"/>
        <v>0</v>
      </c>
    </row>
    <row r="155" spans="1:10" x14ac:dyDescent="0.35">
      <c r="A155" s="1"/>
      <c r="B155" s="44"/>
      <c r="C155" s="13">
        <v>0</v>
      </c>
      <c r="D155" s="13">
        <v>0</v>
      </c>
      <c r="E155" s="74" t="s">
        <v>30</v>
      </c>
      <c r="F155" s="74"/>
      <c r="G155" s="21"/>
      <c r="H155" s="19">
        <v>0</v>
      </c>
      <c r="I155" s="14">
        <f t="shared" si="3"/>
        <v>0</v>
      </c>
      <c r="J155" s="14">
        <f t="shared" si="1"/>
        <v>0</v>
      </c>
    </row>
    <row r="156" spans="1:10" x14ac:dyDescent="0.35">
      <c r="A156" s="1"/>
      <c r="B156" s="44"/>
      <c r="C156" s="13">
        <v>0</v>
      </c>
      <c r="D156" s="13">
        <v>0</v>
      </c>
      <c r="E156" s="74" t="s">
        <v>30</v>
      </c>
      <c r="F156" s="74"/>
      <c r="G156" s="21"/>
      <c r="H156" s="19">
        <v>0</v>
      </c>
      <c r="I156" s="14">
        <f t="shared" si="3"/>
        <v>0</v>
      </c>
      <c r="J156" s="14">
        <f t="shared" si="1"/>
        <v>0</v>
      </c>
    </row>
    <row r="157" spans="1:10" x14ac:dyDescent="0.35">
      <c r="A157" s="1"/>
      <c r="B157" s="44"/>
      <c r="C157" s="13">
        <v>0</v>
      </c>
      <c r="D157" s="13">
        <v>0</v>
      </c>
      <c r="E157" s="74" t="s">
        <v>30</v>
      </c>
      <c r="F157" s="74"/>
      <c r="G157" s="21"/>
      <c r="H157" s="19">
        <v>0</v>
      </c>
      <c r="I157" s="14">
        <f t="shared" si="3"/>
        <v>0</v>
      </c>
      <c r="J157" s="14">
        <f t="shared" si="1"/>
        <v>0</v>
      </c>
    </row>
    <row r="158" spans="1:10" x14ac:dyDescent="0.35">
      <c r="A158" s="1"/>
      <c r="B158" s="44"/>
      <c r="C158" s="13">
        <v>0</v>
      </c>
      <c r="D158" s="13">
        <v>0</v>
      </c>
      <c r="E158" s="74" t="s">
        <v>30</v>
      </c>
      <c r="F158" s="74"/>
      <c r="G158" s="21"/>
      <c r="H158" s="19">
        <v>0</v>
      </c>
      <c r="I158" s="14">
        <f t="shared" si="3"/>
        <v>0</v>
      </c>
      <c r="J158" s="14">
        <f t="shared" si="1"/>
        <v>0</v>
      </c>
    </row>
    <row r="159" spans="1:10" x14ac:dyDescent="0.35">
      <c r="A159" s="1"/>
      <c r="B159" s="44"/>
      <c r="C159" s="13">
        <v>0</v>
      </c>
      <c r="D159" s="13">
        <v>0</v>
      </c>
      <c r="E159" s="74" t="s">
        <v>30</v>
      </c>
      <c r="F159" s="74"/>
      <c r="G159" s="21"/>
      <c r="H159" s="19">
        <v>0</v>
      </c>
      <c r="I159" s="14">
        <f t="shared" si="3"/>
        <v>0</v>
      </c>
      <c r="J159" s="14">
        <f t="shared" si="1"/>
        <v>0</v>
      </c>
    </row>
    <row r="160" spans="1:10" x14ac:dyDescent="0.35">
      <c r="A160" s="1"/>
      <c r="B160" s="44"/>
      <c r="C160" s="13">
        <v>0</v>
      </c>
      <c r="D160" s="13">
        <v>0</v>
      </c>
      <c r="E160" s="74" t="s">
        <v>30</v>
      </c>
      <c r="F160" s="74"/>
      <c r="G160" s="21"/>
      <c r="H160" s="19">
        <v>0</v>
      </c>
      <c r="I160" s="14">
        <f t="shared" si="3"/>
        <v>0</v>
      </c>
      <c r="J160" s="14">
        <f t="shared" si="1"/>
        <v>0</v>
      </c>
    </row>
    <row r="161" spans="1:10" x14ac:dyDescent="0.35">
      <c r="A161" s="1"/>
      <c r="B161" s="44"/>
      <c r="C161" s="13">
        <v>0</v>
      </c>
      <c r="D161" s="13">
        <v>0</v>
      </c>
      <c r="E161" s="74" t="s">
        <v>30</v>
      </c>
      <c r="F161" s="74"/>
      <c r="G161" s="21"/>
      <c r="H161" s="19">
        <v>0</v>
      </c>
      <c r="I161" s="14">
        <f t="shared" si="3"/>
        <v>0</v>
      </c>
      <c r="J161" s="14">
        <f t="shared" si="1"/>
        <v>0</v>
      </c>
    </row>
    <row r="162" spans="1:10" x14ac:dyDescent="0.35">
      <c r="A162" s="1"/>
      <c r="B162" s="44"/>
      <c r="C162" s="13">
        <v>0</v>
      </c>
      <c r="D162" s="13">
        <v>0</v>
      </c>
      <c r="E162" s="74" t="s">
        <v>30</v>
      </c>
      <c r="F162" s="74"/>
      <c r="G162" s="21"/>
      <c r="H162" s="19">
        <v>0</v>
      </c>
      <c r="I162" s="14">
        <f t="shared" si="3"/>
        <v>0</v>
      </c>
      <c r="J162" s="14">
        <f t="shared" si="1"/>
        <v>0</v>
      </c>
    </row>
    <row r="163" spans="1:10" x14ac:dyDescent="0.35">
      <c r="A163" s="1"/>
      <c r="B163" s="44"/>
      <c r="C163" s="13">
        <v>0</v>
      </c>
      <c r="D163" s="13">
        <v>0</v>
      </c>
      <c r="E163" s="74" t="s">
        <v>30</v>
      </c>
      <c r="F163" s="74"/>
      <c r="G163" s="21"/>
      <c r="H163" s="19">
        <v>0</v>
      </c>
      <c r="I163" s="14">
        <f t="shared" si="3"/>
        <v>0</v>
      </c>
      <c r="J163" s="14">
        <f t="shared" si="1"/>
        <v>0</v>
      </c>
    </row>
    <row r="164" spans="1:10" x14ac:dyDescent="0.35">
      <c r="A164" s="1"/>
      <c r="B164" s="44"/>
      <c r="C164" s="13">
        <v>0</v>
      </c>
      <c r="D164" s="13">
        <v>0</v>
      </c>
      <c r="E164" s="74" t="s">
        <v>30</v>
      </c>
      <c r="F164" s="74"/>
      <c r="G164" s="21"/>
      <c r="H164" s="19">
        <v>0</v>
      </c>
      <c r="I164" s="14">
        <f t="shared" si="3"/>
        <v>0</v>
      </c>
      <c r="J164" s="14">
        <f t="shared" si="1"/>
        <v>0</v>
      </c>
    </row>
    <row r="165" spans="1:10" x14ac:dyDescent="0.35">
      <c r="A165" s="1"/>
      <c r="B165" s="44"/>
      <c r="C165" s="13">
        <v>0</v>
      </c>
      <c r="D165" s="13">
        <v>0</v>
      </c>
      <c r="E165" s="74" t="s">
        <v>30</v>
      </c>
      <c r="F165" s="74"/>
      <c r="G165" s="21"/>
      <c r="H165" s="19">
        <v>0</v>
      </c>
      <c r="I165" s="14">
        <f t="shared" si="3"/>
        <v>0</v>
      </c>
      <c r="J165" s="14">
        <f t="shared" si="1"/>
        <v>0</v>
      </c>
    </row>
    <row r="166" spans="1:10" x14ac:dyDescent="0.35">
      <c r="A166" s="1"/>
      <c r="B166" s="44"/>
      <c r="C166" s="13">
        <v>0</v>
      </c>
      <c r="D166" s="13">
        <v>0</v>
      </c>
      <c r="E166" s="74" t="s">
        <v>30</v>
      </c>
      <c r="F166" s="74"/>
      <c r="G166" s="21"/>
      <c r="H166" s="19">
        <v>0</v>
      </c>
      <c r="I166" s="14">
        <f t="shared" si="3"/>
        <v>0</v>
      </c>
      <c r="J166" s="14">
        <f t="shared" si="1"/>
        <v>0</v>
      </c>
    </row>
    <row r="167" spans="1:10" x14ac:dyDescent="0.35">
      <c r="A167" s="1"/>
      <c r="B167" s="44"/>
      <c r="C167" s="13">
        <v>0</v>
      </c>
      <c r="D167" s="13">
        <v>0</v>
      </c>
      <c r="E167" s="74" t="s">
        <v>30</v>
      </c>
      <c r="F167" s="74"/>
      <c r="G167" s="21"/>
      <c r="H167" s="19">
        <v>0</v>
      </c>
      <c r="I167" s="14">
        <f t="shared" si="3"/>
        <v>0</v>
      </c>
      <c r="J167" s="14">
        <f t="shared" si="1"/>
        <v>0</v>
      </c>
    </row>
    <row r="168" spans="1:10" x14ac:dyDescent="0.35">
      <c r="A168" s="1"/>
      <c r="B168" s="44"/>
      <c r="C168" s="13">
        <v>0</v>
      </c>
      <c r="D168" s="13">
        <v>0</v>
      </c>
      <c r="E168" s="74" t="s">
        <v>30</v>
      </c>
      <c r="F168" s="74"/>
      <c r="G168" s="21"/>
      <c r="H168" s="19">
        <v>0</v>
      </c>
      <c r="I168" s="14">
        <f t="shared" si="3"/>
        <v>0</v>
      </c>
      <c r="J168" s="14">
        <f t="shared" si="1"/>
        <v>0</v>
      </c>
    </row>
    <row r="169" spans="1:10" x14ac:dyDescent="0.35">
      <c r="A169" s="1"/>
      <c r="B169" s="44"/>
      <c r="C169" s="13">
        <v>0</v>
      </c>
      <c r="D169" s="13">
        <v>0</v>
      </c>
      <c r="E169" s="74" t="s">
        <v>30</v>
      </c>
      <c r="F169" s="74"/>
      <c r="G169" s="21"/>
      <c r="H169" s="19">
        <v>0</v>
      </c>
      <c r="I169" s="14">
        <f t="shared" si="3"/>
        <v>0</v>
      </c>
      <c r="J169" s="14">
        <f t="shared" si="1"/>
        <v>0</v>
      </c>
    </row>
    <row r="170" spans="1:10" x14ac:dyDescent="0.35">
      <c r="A170" s="1"/>
      <c r="B170" s="44"/>
      <c r="C170" s="13">
        <v>0</v>
      </c>
      <c r="D170" s="13">
        <v>0</v>
      </c>
      <c r="E170" s="74" t="s">
        <v>30</v>
      </c>
      <c r="F170" s="74"/>
      <c r="G170" s="21"/>
      <c r="H170" s="19">
        <v>0</v>
      </c>
      <c r="I170" s="14">
        <f t="shared" si="3"/>
        <v>0</v>
      </c>
      <c r="J170" s="14">
        <f t="shared" si="1"/>
        <v>0</v>
      </c>
    </row>
    <row r="171" spans="1:10" ht="15.5" x14ac:dyDescent="0.35">
      <c r="A171" s="15"/>
      <c r="B171" s="30" t="s">
        <v>31</v>
      </c>
      <c r="C171" s="30"/>
      <c r="D171" s="30"/>
      <c r="E171" s="75"/>
      <c r="F171" s="76"/>
      <c r="G171" s="30"/>
      <c r="H171" s="30"/>
      <c r="I171" s="45">
        <f>SUM(I82:I170)</f>
        <v>0</v>
      </c>
      <c r="J171" s="33">
        <f>SUM(J82:J170)</f>
        <v>0</v>
      </c>
    </row>
    <row r="172" spans="1:10" ht="15.5" x14ac:dyDescent="0.35">
      <c r="A172" s="15"/>
      <c r="B172" s="16" t="s">
        <v>32</v>
      </c>
      <c r="C172" s="15"/>
      <c r="I172" s="17"/>
      <c r="J172" s="18"/>
    </row>
    <row r="173" spans="1:10" x14ac:dyDescent="0.35">
      <c r="A173" s="1"/>
      <c r="B173" t="s">
        <v>33</v>
      </c>
      <c r="C173" s="1"/>
      <c r="D173" s="1"/>
      <c r="E173" s="1"/>
      <c r="F173" s="1"/>
      <c r="G173" s="1"/>
      <c r="H173" s="1"/>
      <c r="I173" s="1"/>
      <c r="J173" s="1"/>
    </row>
  </sheetData>
  <mergeCells count="159">
    <mergeCell ref="C8:H8"/>
    <mergeCell ref="G10:H10"/>
    <mergeCell ref="G11:H11"/>
    <mergeCell ref="G12:H12"/>
    <mergeCell ref="C2:D2"/>
    <mergeCell ref="F2:H3"/>
    <mergeCell ref="C3:D3"/>
    <mergeCell ref="C4:D4"/>
    <mergeCell ref="F4:H6"/>
    <mergeCell ref="B6:D6"/>
    <mergeCell ref="C12:D12"/>
    <mergeCell ref="B74:D74"/>
    <mergeCell ref="G59:H59"/>
    <mergeCell ref="G60:H60"/>
    <mergeCell ref="G61:H61"/>
    <mergeCell ref="G62:H62"/>
    <mergeCell ref="G25:H25"/>
    <mergeCell ref="G13:H13"/>
    <mergeCell ref="G50:H50"/>
    <mergeCell ref="G51:H51"/>
    <mergeCell ref="G39:H39"/>
    <mergeCell ref="G30:H30"/>
    <mergeCell ref="G31:H31"/>
    <mergeCell ref="G32:H32"/>
    <mergeCell ref="C21:D21"/>
    <mergeCell ref="G16:H16"/>
    <mergeCell ref="G17:H17"/>
    <mergeCell ref="G18:H18"/>
    <mergeCell ref="G19:H19"/>
    <mergeCell ref="G20:H20"/>
    <mergeCell ref="G22:H22"/>
    <mergeCell ref="G63:H63"/>
    <mergeCell ref="G67:H67"/>
    <mergeCell ref="G68:H68"/>
    <mergeCell ref="G44:H44"/>
    <mergeCell ref="I78:I81"/>
    <mergeCell ref="J78:J81"/>
    <mergeCell ref="E82:F82"/>
    <mergeCell ref="E83:F83"/>
    <mergeCell ref="E84:F84"/>
    <mergeCell ref="B78:B81"/>
    <mergeCell ref="C78:C81"/>
    <mergeCell ref="D78:D81"/>
    <mergeCell ref="E78:F81"/>
    <mergeCell ref="G78:G81"/>
    <mergeCell ref="H78:H81"/>
    <mergeCell ref="E91:F91"/>
    <mergeCell ref="E92:F92"/>
    <mergeCell ref="E93:F93"/>
    <mergeCell ref="E94:F94"/>
    <mergeCell ref="E95:F95"/>
    <mergeCell ref="E96:F96"/>
    <mergeCell ref="E85:F85"/>
    <mergeCell ref="E86:F86"/>
    <mergeCell ref="E87:F87"/>
    <mergeCell ref="E88:F88"/>
    <mergeCell ref="E89:F89"/>
    <mergeCell ref="E90:F90"/>
    <mergeCell ref="E103:F103"/>
    <mergeCell ref="E104:F104"/>
    <mergeCell ref="E105:F105"/>
    <mergeCell ref="E106:F106"/>
    <mergeCell ref="E107:F107"/>
    <mergeCell ref="E108:F108"/>
    <mergeCell ref="E97:F97"/>
    <mergeCell ref="E98:F98"/>
    <mergeCell ref="E99:F99"/>
    <mergeCell ref="E100:F100"/>
    <mergeCell ref="E101:F101"/>
    <mergeCell ref="E102:F102"/>
    <mergeCell ref="E115:F115"/>
    <mergeCell ref="E116:F116"/>
    <mergeCell ref="E117:F117"/>
    <mergeCell ref="E118:F118"/>
    <mergeCell ref="E119:F119"/>
    <mergeCell ref="E120:F120"/>
    <mergeCell ref="E109:F109"/>
    <mergeCell ref="E110:F110"/>
    <mergeCell ref="E111:F111"/>
    <mergeCell ref="E112:F112"/>
    <mergeCell ref="E113:F113"/>
    <mergeCell ref="E114:F114"/>
    <mergeCell ref="E127:F127"/>
    <mergeCell ref="E128:F128"/>
    <mergeCell ref="E129:F129"/>
    <mergeCell ref="E130:F130"/>
    <mergeCell ref="E131:F131"/>
    <mergeCell ref="E132:F132"/>
    <mergeCell ref="E121:F121"/>
    <mergeCell ref="E122:F122"/>
    <mergeCell ref="E123:F123"/>
    <mergeCell ref="E124:F124"/>
    <mergeCell ref="E125:F125"/>
    <mergeCell ref="E126:F126"/>
    <mergeCell ref="E139:F139"/>
    <mergeCell ref="E140:F140"/>
    <mergeCell ref="E141:F141"/>
    <mergeCell ref="E142:F142"/>
    <mergeCell ref="E143:F143"/>
    <mergeCell ref="E144:F144"/>
    <mergeCell ref="E133:F133"/>
    <mergeCell ref="E134:F134"/>
    <mergeCell ref="E135:F135"/>
    <mergeCell ref="E136:F136"/>
    <mergeCell ref="E137:F137"/>
    <mergeCell ref="E138:F138"/>
    <mergeCell ref="E153:F153"/>
    <mergeCell ref="E154:F154"/>
    <mergeCell ref="E155:F155"/>
    <mergeCell ref="E156:F156"/>
    <mergeCell ref="E145:F145"/>
    <mergeCell ref="E146:F146"/>
    <mergeCell ref="E147:F147"/>
    <mergeCell ref="E148:F148"/>
    <mergeCell ref="E149:F149"/>
    <mergeCell ref="E150:F150"/>
    <mergeCell ref="E169:F169"/>
    <mergeCell ref="E170:F170"/>
    <mergeCell ref="E171:F171"/>
    <mergeCell ref="G15:H15"/>
    <mergeCell ref="G24:H24"/>
    <mergeCell ref="G29:H29"/>
    <mergeCell ref="G38:H38"/>
    <mergeCell ref="G43:H43"/>
    <mergeCell ref="G58:H58"/>
    <mergeCell ref="G66:H66"/>
    <mergeCell ref="E163:F163"/>
    <mergeCell ref="E164:F164"/>
    <mergeCell ref="E165:F165"/>
    <mergeCell ref="E166:F166"/>
    <mergeCell ref="E167:F167"/>
    <mergeCell ref="E168:F168"/>
    <mergeCell ref="E157:F157"/>
    <mergeCell ref="E158:F158"/>
    <mergeCell ref="E159:F159"/>
    <mergeCell ref="E160:F160"/>
    <mergeCell ref="E161:F161"/>
    <mergeCell ref="E162:F162"/>
    <mergeCell ref="E151:F151"/>
    <mergeCell ref="E152:F152"/>
    <mergeCell ref="G26:H26"/>
    <mergeCell ref="G27:H27"/>
    <mergeCell ref="G71:H71"/>
    <mergeCell ref="G72:H72"/>
    <mergeCell ref="G64:H64"/>
    <mergeCell ref="G56:H56"/>
    <mergeCell ref="G33:H33"/>
    <mergeCell ref="G34:H34"/>
    <mergeCell ref="G69:H69"/>
    <mergeCell ref="G70:H70"/>
    <mergeCell ref="G45:H45"/>
    <mergeCell ref="G46:H46"/>
    <mergeCell ref="G48:H48"/>
    <mergeCell ref="G47:H47"/>
    <mergeCell ref="G55:H55"/>
    <mergeCell ref="G40:H40"/>
    <mergeCell ref="G41:H41"/>
    <mergeCell ref="G35:H35"/>
    <mergeCell ref="G36:H36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AC38F8-629B-4527-9880-472A117D393A}">
          <x14:formula1>
            <xm:f>'Data Validation'!$A$1:$A$35</xm:f>
          </x14:formula1>
          <xm:sqref>E82:F170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7766D-D315-4E97-BA7D-7C942AD6ED5E}">
  <dimension ref="A1:E35"/>
  <sheetViews>
    <sheetView showGridLines="0" workbookViewId="0">
      <selection activeCell="C8" sqref="C8"/>
    </sheetView>
  </sheetViews>
  <sheetFormatPr defaultRowHeight="14.5" x14ac:dyDescent="0.35"/>
  <cols>
    <col min="1" max="1" width="110.1796875" customWidth="1"/>
    <col min="3" max="3" width="45.453125" customWidth="1"/>
  </cols>
  <sheetData>
    <row r="1" spans="1:5" x14ac:dyDescent="0.35">
      <c r="A1" s="39" t="s">
        <v>152</v>
      </c>
      <c r="C1" s="65"/>
      <c r="D1" s="35"/>
      <c r="E1" s="35"/>
    </row>
    <row r="2" spans="1:5" x14ac:dyDescent="0.35">
      <c r="A2" s="56" t="s">
        <v>151</v>
      </c>
      <c r="C2" s="35"/>
      <c r="D2" s="35"/>
      <c r="E2" s="35"/>
    </row>
    <row r="3" spans="1:5" x14ac:dyDescent="0.35">
      <c r="A3" s="56" t="s">
        <v>118</v>
      </c>
      <c r="C3" s="35"/>
      <c r="D3" s="35"/>
      <c r="E3" s="35"/>
    </row>
    <row r="4" spans="1:5" x14ac:dyDescent="0.35">
      <c r="A4" s="56" t="s">
        <v>119</v>
      </c>
      <c r="C4" s="35"/>
      <c r="D4" s="35"/>
      <c r="E4" s="35"/>
    </row>
    <row r="5" spans="1:5" x14ac:dyDescent="0.35">
      <c r="A5" s="56" t="s">
        <v>120</v>
      </c>
      <c r="C5" s="35"/>
      <c r="D5" s="35"/>
      <c r="E5" s="35"/>
    </row>
    <row r="6" spans="1:5" x14ac:dyDescent="0.35">
      <c r="A6" s="56" t="s">
        <v>121</v>
      </c>
      <c r="C6" s="35"/>
      <c r="D6" s="35"/>
      <c r="E6" s="35"/>
    </row>
    <row r="7" spans="1:5" x14ac:dyDescent="0.35">
      <c r="A7" s="56" t="s">
        <v>122</v>
      </c>
      <c r="C7" s="35"/>
      <c r="D7" s="35"/>
      <c r="E7" s="35"/>
    </row>
    <row r="8" spans="1:5" x14ac:dyDescent="0.35">
      <c r="A8" s="56" t="s">
        <v>123</v>
      </c>
      <c r="C8" s="35"/>
      <c r="D8" s="35"/>
      <c r="E8" s="35"/>
    </row>
    <row r="9" spans="1:5" x14ac:dyDescent="0.35">
      <c r="A9" s="56" t="s">
        <v>124</v>
      </c>
      <c r="C9" s="35"/>
      <c r="D9" s="35"/>
      <c r="E9" s="35"/>
    </row>
    <row r="10" spans="1:5" x14ac:dyDescent="0.35">
      <c r="A10" s="56" t="s">
        <v>125</v>
      </c>
      <c r="C10" s="35"/>
      <c r="D10" s="35"/>
      <c r="E10" s="35"/>
    </row>
    <row r="11" spans="1:5" x14ac:dyDescent="0.35">
      <c r="A11" s="56" t="s">
        <v>126</v>
      </c>
    </row>
    <row r="12" spans="1:5" x14ac:dyDescent="0.35">
      <c r="A12" s="56" t="s">
        <v>127</v>
      </c>
    </row>
    <row r="13" spans="1:5" x14ac:dyDescent="0.35">
      <c r="A13" s="56" t="s">
        <v>128</v>
      </c>
    </row>
    <row r="14" spans="1:5" x14ac:dyDescent="0.35">
      <c r="A14" s="56" t="s">
        <v>129</v>
      </c>
    </row>
    <row r="15" spans="1:5" x14ac:dyDescent="0.35">
      <c r="A15" s="56" t="s">
        <v>130</v>
      </c>
    </row>
    <row r="16" spans="1:5" x14ac:dyDescent="0.35">
      <c r="A16" s="56" t="s">
        <v>131</v>
      </c>
    </row>
    <row r="17" spans="1:1" x14ac:dyDescent="0.35">
      <c r="A17" s="62" t="s">
        <v>132</v>
      </c>
    </row>
    <row r="18" spans="1:1" x14ac:dyDescent="0.35">
      <c r="A18" s="62" t="s">
        <v>134</v>
      </c>
    </row>
    <row r="19" spans="1:1" x14ac:dyDescent="0.35">
      <c r="A19" s="62" t="s">
        <v>135</v>
      </c>
    </row>
    <row r="20" spans="1:1" x14ac:dyDescent="0.35">
      <c r="A20" s="62" t="s">
        <v>133</v>
      </c>
    </row>
    <row r="21" spans="1:1" x14ac:dyDescent="0.35">
      <c r="A21" s="62" t="s">
        <v>136</v>
      </c>
    </row>
    <row r="22" spans="1:1" x14ac:dyDescent="0.35">
      <c r="A22" s="63" t="s">
        <v>137</v>
      </c>
    </row>
    <row r="23" spans="1:1" x14ac:dyDescent="0.35">
      <c r="A23" s="62" t="s">
        <v>150</v>
      </c>
    </row>
    <row r="24" spans="1:1" x14ac:dyDescent="0.35">
      <c r="A24" s="63" t="s">
        <v>138</v>
      </c>
    </row>
    <row r="25" spans="1:1" x14ac:dyDescent="0.35">
      <c r="A25" s="63" t="s">
        <v>139</v>
      </c>
    </row>
    <row r="26" spans="1:1" x14ac:dyDescent="0.35">
      <c r="A26" s="56" t="s">
        <v>140</v>
      </c>
    </row>
    <row r="27" spans="1:1" x14ac:dyDescent="0.35">
      <c r="A27" s="56" t="s">
        <v>141</v>
      </c>
    </row>
    <row r="28" spans="1:1" x14ac:dyDescent="0.35">
      <c r="A28" s="56" t="s">
        <v>142</v>
      </c>
    </row>
    <row r="29" spans="1:1" x14ac:dyDescent="0.35">
      <c r="A29" s="56" t="s">
        <v>143</v>
      </c>
    </row>
    <row r="30" spans="1:1" x14ac:dyDescent="0.35">
      <c r="A30" s="56" t="s">
        <v>144</v>
      </c>
    </row>
    <row r="31" spans="1:1" x14ac:dyDescent="0.35">
      <c r="A31" s="56" t="s">
        <v>145</v>
      </c>
    </row>
    <row r="32" spans="1:1" x14ac:dyDescent="0.35">
      <c r="A32" s="56" t="s">
        <v>146</v>
      </c>
    </row>
    <row r="33" spans="1:1" x14ac:dyDescent="0.35">
      <c r="A33" s="56" t="s">
        <v>147</v>
      </c>
    </row>
    <row r="34" spans="1:1" x14ac:dyDescent="0.35">
      <c r="A34" s="56" t="s">
        <v>148</v>
      </c>
    </row>
    <row r="35" spans="1:1" x14ac:dyDescent="0.35">
      <c r="A35" s="56" t="s">
        <v>149</v>
      </c>
    </row>
  </sheetData>
  <sortState xmlns:xlrd2="http://schemas.microsoft.com/office/spreadsheetml/2017/richdata2" ref="A1:A17">
    <sortCondition ref="A1:A17"/>
  </sortState>
  <pageMargins left="0.7" right="0.7" top="0.75" bottom="0.75" header="0.3" footer="0.3"/>
  <pageSetup paperSize="9" orientation="portrait" horizontalDpi="1200" verticalDpi="1200" r:id="rId1"/>
  <headerFooter>
    <oddHeader>&amp;C&amp;"Calibri"&amp;10&amp;K000000UK OFFICIAL&amp;1#</oddHeader>
    <oddFooter>&amp;C&amp;1#&amp;"Calibri"&amp;10&amp;K000000UK OFFICIAL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EEE7C-B24B-44E7-824F-9144EA26FB47}">
  <dimension ref="A1:J163"/>
  <sheetViews>
    <sheetView topLeftCell="A40" workbookViewId="0">
      <selection activeCell="B20" sqref="B20"/>
    </sheetView>
  </sheetViews>
  <sheetFormatPr defaultRowHeight="14.5" x14ac:dyDescent="0.35"/>
  <cols>
    <col min="2" max="2" width="74.1796875" customWidth="1"/>
    <col min="3" max="3" width="35.1796875" customWidth="1"/>
    <col min="4" max="4" width="33.1796875" customWidth="1"/>
    <col min="7" max="7" width="17.7265625" customWidth="1"/>
    <col min="8" max="8" width="81.81640625" customWidth="1"/>
  </cols>
  <sheetData>
    <row r="1" spans="1:10" x14ac:dyDescent="0.35">
      <c r="A1" s="1"/>
      <c r="B1" s="37" t="s">
        <v>0</v>
      </c>
      <c r="C1" s="86" t="s">
        <v>1</v>
      </c>
      <c r="D1" s="86"/>
      <c r="E1" s="2"/>
      <c r="F1" s="87" t="s">
        <v>2</v>
      </c>
      <c r="G1" s="88"/>
      <c r="H1" s="89"/>
      <c r="I1" s="1"/>
      <c r="J1" s="1"/>
    </row>
    <row r="2" spans="1:10" x14ac:dyDescent="0.35">
      <c r="A2" s="1"/>
      <c r="B2" s="37" t="s">
        <v>3</v>
      </c>
      <c r="C2" s="86" t="s">
        <v>4</v>
      </c>
      <c r="D2" s="86"/>
      <c r="E2" s="2"/>
      <c r="F2" s="90"/>
      <c r="G2" s="91"/>
      <c r="H2" s="92"/>
      <c r="I2" s="1"/>
      <c r="J2" s="1"/>
    </row>
    <row r="3" spans="1:10" x14ac:dyDescent="0.35">
      <c r="A3" s="1"/>
      <c r="B3" s="37" t="s">
        <v>5</v>
      </c>
      <c r="C3" s="93"/>
      <c r="D3" s="93"/>
      <c r="E3" s="2"/>
      <c r="F3" s="94" t="s">
        <v>6</v>
      </c>
      <c r="G3" s="95"/>
      <c r="H3" s="96"/>
      <c r="I3" s="1"/>
      <c r="J3" s="1"/>
    </row>
    <row r="4" spans="1:10" x14ac:dyDescent="0.35">
      <c r="A4" s="1"/>
      <c r="B4" s="1"/>
      <c r="C4" s="3"/>
      <c r="D4" s="4"/>
      <c r="E4" s="4"/>
      <c r="F4" s="97"/>
      <c r="G4" s="98"/>
      <c r="H4" s="99"/>
      <c r="I4" s="1"/>
      <c r="J4" s="1"/>
    </row>
    <row r="5" spans="1:10" ht="16.5" x14ac:dyDescent="0.35">
      <c r="A5" s="1"/>
      <c r="B5" s="104" t="s">
        <v>7</v>
      </c>
      <c r="C5" s="104"/>
      <c r="D5" s="104"/>
      <c r="E5" s="5"/>
      <c r="F5" s="100"/>
      <c r="G5" s="101"/>
      <c r="H5" s="102"/>
      <c r="I5" s="1"/>
      <c r="J5" s="1"/>
    </row>
    <row r="6" spans="1:10" ht="16.5" x14ac:dyDescent="0.35">
      <c r="A6" s="6"/>
      <c r="B6" s="7"/>
      <c r="C6" s="7"/>
      <c r="D6" s="7"/>
      <c r="E6" s="8"/>
      <c r="F6" s="6"/>
      <c r="G6" s="6"/>
      <c r="H6" s="6"/>
      <c r="I6" s="6"/>
      <c r="J6" s="6"/>
    </row>
    <row r="7" spans="1:10" ht="15.5" x14ac:dyDescent="0.35">
      <c r="A7" s="6"/>
      <c r="B7" s="38" t="s">
        <v>8</v>
      </c>
      <c r="C7" s="85"/>
      <c r="D7" s="85"/>
      <c r="E7" s="85"/>
      <c r="F7" s="85"/>
      <c r="G7" s="85"/>
      <c r="H7" s="85"/>
      <c r="I7" s="6"/>
      <c r="J7" s="6"/>
    </row>
    <row r="8" spans="1:10" x14ac:dyDescent="0.35">
      <c r="A8" s="1"/>
      <c r="B8" s="1"/>
      <c r="C8" s="9"/>
      <c r="D8" s="9"/>
      <c r="E8" s="9"/>
      <c r="F8" s="1"/>
      <c r="G8" s="1"/>
      <c r="H8" s="1"/>
      <c r="I8" s="1"/>
      <c r="J8" s="1"/>
    </row>
    <row r="9" spans="1:10" ht="56" x14ac:dyDescent="0.35">
      <c r="A9" s="1"/>
      <c r="B9" s="29" t="s">
        <v>9</v>
      </c>
      <c r="C9" s="29" t="s">
        <v>10</v>
      </c>
      <c r="D9" s="29" t="s">
        <v>11</v>
      </c>
      <c r="E9" s="29" t="s">
        <v>12</v>
      </c>
      <c r="F9" s="1"/>
      <c r="G9" s="77" t="s">
        <v>13</v>
      </c>
      <c r="H9" s="78"/>
      <c r="I9" s="1"/>
      <c r="J9" s="1"/>
    </row>
    <row r="10" spans="1:10" x14ac:dyDescent="0.35">
      <c r="A10" s="1"/>
      <c r="B10" s="39" t="s">
        <v>34</v>
      </c>
      <c r="C10" s="10">
        <f ca="1">SUMIF($E$76:$F$164,'Data Validation'!#REF!,$G$76:$G$164)</f>
        <v>0</v>
      </c>
      <c r="D10" s="11">
        <f ca="1">SUMIF($E$76:$F$164,'Data Validation'!#REF!,$I$76:$I$164)</f>
        <v>0</v>
      </c>
      <c r="E10" s="40">
        <f ca="1">SUMIF($E$76:$F$164,'Data Validation'!#REF!,$J$76:$J$164)</f>
        <v>0</v>
      </c>
      <c r="F10" s="1"/>
      <c r="G10" s="72"/>
      <c r="H10" s="73"/>
      <c r="I10" s="1"/>
      <c r="J10" s="1"/>
    </row>
    <row r="11" spans="1:10" x14ac:dyDescent="0.35">
      <c r="A11" s="1"/>
      <c r="B11" s="49" t="s">
        <v>35</v>
      </c>
      <c r="C11" s="10">
        <f ca="1">SUMIF($E$76:$F$164,'Data Validation'!#REF!,$G$76:$G$164)</f>
        <v>0</v>
      </c>
      <c r="D11" s="11">
        <f ca="1">SUMIF($E$76:$F$164,'Data Validation'!#REF!,$I$76:$I$164)</f>
        <v>0</v>
      </c>
      <c r="E11" s="40">
        <f ca="1">SUMIF($E$76:$F$164,'Data Validation'!#REF!,$J$76:$J$164)</f>
        <v>0</v>
      </c>
      <c r="F11" s="1"/>
      <c r="G11" s="72"/>
      <c r="H11" s="73"/>
      <c r="I11" s="1"/>
      <c r="J11" s="1"/>
    </row>
    <row r="12" spans="1:10" x14ac:dyDescent="0.35">
      <c r="A12" s="1"/>
      <c r="B12" s="39" t="s">
        <v>57</v>
      </c>
      <c r="C12" s="10"/>
      <c r="D12" s="11"/>
      <c r="E12" s="40"/>
      <c r="F12" s="1"/>
      <c r="G12" s="41"/>
      <c r="H12" s="42"/>
      <c r="I12" s="1"/>
      <c r="J12" s="1"/>
    </row>
    <row r="13" spans="1:10" x14ac:dyDescent="0.35">
      <c r="A13" s="1"/>
      <c r="B13" s="49" t="s">
        <v>37</v>
      </c>
      <c r="C13" s="10">
        <f ca="1">SUMIF($E$76:$F$164,'Data Validation'!#REF!,$G$76:$G$164)</f>
        <v>0</v>
      </c>
      <c r="D13" s="11">
        <f ca="1">SUMIF($E$76:$F$164,'Data Validation'!#REF!,$I$76:$I$164)</f>
        <v>0</v>
      </c>
      <c r="E13" s="40">
        <f ca="1">SUMIF($E$76:$F$164,'Data Validation'!#REF!,$J$76:$J$164)</f>
        <v>0</v>
      </c>
      <c r="F13" s="1"/>
      <c r="G13" s="72"/>
      <c r="H13" s="73"/>
      <c r="I13" s="1"/>
      <c r="J13" s="1"/>
    </row>
    <row r="14" spans="1:10" x14ac:dyDescent="0.35">
      <c r="A14" s="1"/>
      <c r="B14" s="39" t="s">
        <v>38</v>
      </c>
      <c r="C14" s="10"/>
      <c r="D14" s="11"/>
      <c r="E14" s="40"/>
      <c r="F14" s="1"/>
      <c r="G14" s="41"/>
      <c r="H14" s="42"/>
      <c r="I14" s="1"/>
      <c r="J14" s="1"/>
    </row>
    <row r="15" spans="1:10" x14ac:dyDescent="0.35">
      <c r="A15" s="1"/>
      <c r="B15" s="49" t="s">
        <v>39</v>
      </c>
      <c r="C15" s="10">
        <f ca="1">SUMIF($E$76:$F$164,'Data Validation'!#REF!,$G$76:$G$164)</f>
        <v>0</v>
      </c>
      <c r="D15" s="11">
        <f ca="1">SUMIF($E$76:$F$164,'Data Validation'!#REF!,$I$76:$I$164)</f>
        <v>0</v>
      </c>
      <c r="E15" s="40">
        <f ca="1">SUMIF($E$76:$F$164,'Data Validation'!#REF!,$J$76:$J$164)</f>
        <v>0</v>
      </c>
      <c r="F15" s="1"/>
      <c r="G15" s="41"/>
      <c r="H15" s="42"/>
      <c r="I15" s="1"/>
      <c r="J15" s="1"/>
    </row>
    <row r="16" spans="1:10" x14ac:dyDescent="0.35">
      <c r="A16" s="1"/>
      <c r="B16" s="49" t="s">
        <v>40</v>
      </c>
      <c r="C16" s="10">
        <f ca="1">SUMIF($E$76:$F$164,'Data Validation'!A1,$G$76:$G$164)</f>
        <v>0</v>
      </c>
      <c r="D16" s="11">
        <f ca="1">SUMIF($E$76:$F$164,'Data Validation'!A1,$I$76:$I$164)</f>
        <v>0</v>
      </c>
      <c r="E16" s="40">
        <f ca="1">SUMIF($E$76:$F$164,'Data Validation'!A1,$J$76:$J$164)</f>
        <v>0</v>
      </c>
      <c r="F16" s="1"/>
      <c r="G16" s="41"/>
      <c r="H16" s="42"/>
      <c r="I16" s="1"/>
      <c r="J16" s="1"/>
    </row>
    <row r="17" spans="1:10" x14ac:dyDescent="0.35">
      <c r="A17" s="1"/>
      <c r="B17" s="39" t="s">
        <v>41</v>
      </c>
      <c r="C17" s="10">
        <f ca="1">SUMIF($E$76:$F$164,'Data Validation'!#REF!,$G$76:$G$164)</f>
        <v>0</v>
      </c>
      <c r="D17" s="11">
        <f ca="1">SUMIF($E$76:$F$164,'Data Validation'!#REF!,$I$76:$I$164)</f>
        <v>0</v>
      </c>
      <c r="E17" s="40">
        <f ca="1">SUMIF($E$76:$F$164,'Data Validation'!#REF!,$J$76:$J$164)</f>
        <v>0</v>
      </c>
      <c r="F17" s="1"/>
      <c r="G17" s="41"/>
      <c r="H17" s="42"/>
      <c r="I17" s="1"/>
      <c r="J17" s="1"/>
    </row>
    <row r="18" spans="1:10" x14ac:dyDescent="0.35">
      <c r="A18" s="1"/>
      <c r="B18" s="51" t="s">
        <v>42</v>
      </c>
      <c r="C18" s="52"/>
      <c r="D18" s="53"/>
      <c r="E18" s="40"/>
      <c r="F18" s="1"/>
      <c r="G18" s="41"/>
      <c r="H18" s="42"/>
      <c r="I18" s="1"/>
      <c r="J18" s="1"/>
    </row>
    <row r="19" spans="1:10" x14ac:dyDescent="0.35">
      <c r="A19" s="1"/>
      <c r="B19" s="51" t="s">
        <v>43</v>
      </c>
      <c r="C19" s="52"/>
      <c r="D19" s="53"/>
      <c r="E19" s="40"/>
      <c r="F19" s="1"/>
      <c r="G19" s="41"/>
      <c r="H19" s="42"/>
      <c r="I19" s="1"/>
      <c r="J19" s="1"/>
    </row>
    <row r="20" spans="1:10" x14ac:dyDescent="0.35">
      <c r="A20" s="1"/>
      <c r="B20" s="51" t="s">
        <v>44</v>
      </c>
      <c r="C20" s="46"/>
      <c r="D20" s="47"/>
      <c r="E20" s="40"/>
      <c r="F20" s="1"/>
      <c r="G20" s="41"/>
      <c r="H20" s="42"/>
      <c r="I20" s="1"/>
      <c r="J20" s="1"/>
    </row>
    <row r="21" spans="1:10" x14ac:dyDescent="0.35">
      <c r="A21" s="1"/>
      <c r="B21" s="23" t="s">
        <v>45</v>
      </c>
      <c r="C21" s="10">
        <f ca="1">SUMIF($E$76:$F$164,'Data Validation'!A5,$G$76:$G$164)</f>
        <v>0</v>
      </c>
      <c r="D21" s="11">
        <f ca="1">SUMIF($E$76:$F$164,'Data Validation'!A5,$I$76:$I$164)</f>
        <v>0</v>
      </c>
      <c r="E21" s="40">
        <f ca="1">SUMIF($E$76:$F$164,'Data Validation'!A5,$J$76:$J$164)</f>
        <v>0</v>
      </c>
      <c r="F21" s="1"/>
      <c r="G21" s="72"/>
      <c r="H21" s="73"/>
      <c r="I21" s="1"/>
      <c r="J21" s="1"/>
    </row>
    <row r="22" spans="1:10" x14ac:dyDescent="0.35">
      <c r="A22" s="1"/>
      <c r="B22" s="23" t="s">
        <v>46</v>
      </c>
      <c r="C22" s="10">
        <f ca="1">SUMIF($E$76:$F$164,'Data Validation'!A6,$G$76:$G$164)</f>
        <v>0</v>
      </c>
      <c r="D22" s="11">
        <f ca="1">SUMIF($E$76:$F$164,'Data Validation'!A6,$I$76:$I$164)</f>
        <v>0</v>
      </c>
      <c r="E22" s="40">
        <f ca="1">SUMIF($E$76:$F$164,'Data Validation'!A6,$J$76:$J$164)</f>
        <v>0</v>
      </c>
      <c r="F22" s="1"/>
      <c r="G22" s="72"/>
      <c r="H22" s="73"/>
      <c r="I22" s="1"/>
      <c r="J22" s="1"/>
    </row>
    <row r="23" spans="1:10" x14ac:dyDescent="0.35">
      <c r="A23" s="1"/>
      <c r="B23" s="23" t="s">
        <v>47</v>
      </c>
      <c r="C23" s="10">
        <f ca="1">SUMIF($E$76:$F$164,'Data Validation'!A7,$G$76:$G$164)</f>
        <v>0</v>
      </c>
      <c r="D23" s="11">
        <f ca="1">SUMIF($E$76:$F$164,'Data Validation'!A7,$I$76:$I$164)</f>
        <v>0</v>
      </c>
      <c r="E23" s="40">
        <f ca="1">SUMIF($E$76:$F$164,'Data Validation'!A7,$J$76:$J$164)</f>
        <v>0</v>
      </c>
      <c r="F23" s="1"/>
      <c r="G23" s="72"/>
      <c r="H23" s="73"/>
      <c r="I23" s="1"/>
      <c r="J23" s="1"/>
    </row>
    <row r="24" spans="1:10" ht="15.5" x14ac:dyDescent="0.35">
      <c r="A24" s="12"/>
      <c r="B24" s="30" t="s">
        <v>14</v>
      </c>
      <c r="C24" s="31">
        <f ca="1">SUM(C10:C23)</f>
        <v>0</v>
      </c>
      <c r="D24" s="32">
        <f ca="1">SUM(D10:D23)</f>
        <v>0</v>
      </c>
      <c r="E24" s="33">
        <f ca="1">SUM(E10:E23)</f>
        <v>0</v>
      </c>
      <c r="F24" s="1"/>
      <c r="G24" s="105"/>
      <c r="H24" s="105"/>
      <c r="I24" s="12"/>
      <c r="J24" s="12"/>
    </row>
    <row r="25" spans="1:10" ht="15.5" x14ac:dyDescent="0.35">
      <c r="A25" s="12"/>
      <c r="B25" s="25"/>
      <c r="C25" s="26"/>
      <c r="D25" s="27"/>
      <c r="E25" s="28"/>
      <c r="F25" s="1"/>
      <c r="G25" s="36"/>
      <c r="H25" s="36"/>
      <c r="I25" s="12"/>
      <c r="J25" s="12"/>
    </row>
    <row r="26" spans="1:10" ht="56" x14ac:dyDescent="0.35">
      <c r="A26" s="1"/>
      <c r="B26" s="48" t="s">
        <v>58</v>
      </c>
      <c r="C26" s="29" t="s">
        <v>10</v>
      </c>
      <c r="D26" s="29" t="s">
        <v>11</v>
      </c>
      <c r="E26" s="29" t="s">
        <v>12</v>
      </c>
      <c r="F26" s="1"/>
      <c r="G26" s="77" t="s">
        <v>13</v>
      </c>
      <c r="H26" s="78"/>
      <c r="I26" s="1"/>
      <c r="J26" s="1"/>
    </row>
    <row r="27" spans="1:10" x14ac:dyDescent="0.35">
      <c r="A27" s="1"/>
      <c r="B27" s="39" t="s">
        <v>15</v>
      </c>
      <c r="C27" s="10">
        <f ca="1">SUMIF($E$76:$F$164,'Data Validation'!A8,$G$76:$G$164)</f>
        <v>0</v>
      </c>
      <c r="D27" s="11">
        <f ca="1">SUMIF($E$76:$F$164,'Data Validation'!A8,$I$76:$I$164)</f>
        <v>0</v>
      </c>
      <c r="E27" s="40">
        <f ca="1">SUMIF($E$76:$F$164,'Data Validation'!A8,$J$76:$J$164)</f>
        <v>0</v>
      </c>
      <c r="F27" s="1"/>
      <c r="G27" s="72"/>
      <c r="H27" s="73"/>
      <c r="I27" s="1"/>
      <c r="J27" s="1"/>
    </row>
    <row r="28" spans="1:10" x14ac:dyDescent="0.35">
      <c r="A28" s="1"/>
      <c r="B28" s="49" t="s">
        <v>48</v>
      </c>
      <c r="C28" s="10">
        <f ca="1">SUMIF($E$76:$F$164,'Data Validation'!A9,$G$76:$G$164)</f>
        <v>0</v>
      </c>
      <c r="D28" s="11">
        <f ca="1">SUMIF($E$76:$F$164,'Data Validation'!A9,$I$76:$I$164)</f>
        <v>0</v>
      </c>
      <c r="E28" s="40">
        <f ca="1">SUMIF($E$76:$F$164,'Data Validation'!A9,$J$76:$J$164)</f>
        <v>0</v>
      </c>
      <c r="F28" s="1"/>
      <c r="G28" s="72"/>
      <c r="H28" s="73"/>
      <c r="I28" s="1"/>
      <c r="J28" s="1"/>
    </row>
    <row r="29" spans="1:10" ht="28.5" x14ac:dyDescent="0.35">
      <c r="A29" s="1"/>
      <c r="B29" s="54" t="s">
        <v>55</v>
      </c>
      <c r="C29" s="10">
        <f ca="1">SUMIF($E$76:$F$164,'Data Validation'!A10,$G$76:$G$164)</f>
        <v>0</v>
      </c>
      <c r="D29" s="11">
        <f ca="1">SUMIF($E$76:$F$164,'Data Validation'!A10,$I$76:$I$164)</f>
        <v>0</v>
      </c>
      <c r="E29" s="40">
        <f ca="1">SUMIF($E$76:$F$164,'Data Validation'!A10,$J$76:$J$164)</f>
        <v>0</v>
      </c>
      <c r="F29" s="1"/>
      <c r="G29" s="72"/>
      <c r="H29" s="73"/>
      <c r="I29" s="1"/>
      <c r="J29" s="1"/>
    </row>
    <row r="30" spans="1:10" x14ac:dyDescent="0.35">
      <c r="A30" s="1"/>
      <c r="B30" s="49" t="s">
        <v>49</v>
      </c>
      <c r="C30" s="10">
        <f ca="1">SUMIF($E$76:$F$164,'Data Validation'!A11,$G$76:$G$164)</f>
        <v>0</v>
      </c>
      <c r="D30" s="11">
        <f ca="1">SUMIF($E$76:$F$164,'Data Validation'!A11,$I$76:$I$164)</f>
        <v>0</v>
      </c>
      <c r="E30" s="40">
        <f ca="1">SUMIF($E$76:$F$164,'Data Validation'!A11,$J$76:$J$164)</f>
        <v>0</v>
      </c>
      <c r="F30" s="1"/>
      <c r="G30" s="41"/>
      <c r="H30" s="42"/>
      <c r="I30" s="1"/>
      <c r="J30" s="1"/>
    </row>
    <row r="31" spans="1:10" x14ac:dyDescent="0.35">
      <c r="A31" s="1"/>
      <c r="B31" s="50" t="s">
        <v>36</v>
      </c>
      <c r="C31" s="10">
        <f ca="1">SUMIF($E$76:$F$164,'Data Validation'!A13,$G$76:$G$164)</f>
        <v>0</v>
      </c>
      <c r="D31" s="11">
        <f ca="1">SUMIF($E$76:$F$164,'Data Validation'!A13,$I$76:$I$164)</f>
        <v>0</v>
      </c>
      <c r="E31" s="40">
        <f ca="1">SUMIF($E$76:$F$164,'Data Validation'!A13,$J$76:$J$164)</f>
        <v>0</v>
      </c>
      <c r="F31" s="1"/>
      <c r="G31" s="41"/>
      <c r="H31" s="42"/>
      <c r="I31" s="1"/>
      <c r="J31" s="1"/>
    </row>
    <row r="32" spans="1:10" x14ac:dyDescent="0.35">
      <c r="A32" s="1"/>
      <c r="B32" s="50" t="s">
        <v>50</v>
      </c>
      <c r="C32" s="10">
        <f ca="1">SUMIF($E$76:$F$164,'Data Validation'!A14,$G$76:$G$164)</f>
        <v>0</v>
      </c>
      <c r="D32" s="11">
        <f ca="1">SUMIF($E$76:$F$164,'Data Validation'!A14,$I$76:$I$164)</f>
        <v>0</v>
      </c>
      <c r="E32" s="40">
        <f ca="1">SUMIF($E$76:$F$164,'Data Validation'!A14,$J$76:$J$164)</f>
        <v>0</v>
      </c>
      <c r="F32" s="1"/>
      <c r="G32" s="41"/>
      <c r="H32" s="42"/>
      <c r="I32" s="1"/>
      <c r="J32" s="1"/>
    </row>
    <row r="33" spans="1:10" x14ac:dyDescent="0.35">
      <c r="A33" s="1"/>
      <c r="B33" s="50" t="s">
        <v>51</v>
      </c>
      <c r="C33" s="10">
        <f ca="1">SUMIF($E$76:$F$164,'Data Validation'!A15,$G$76:$G$164)</f>
        <v>0</v>
      </c>
      <c r="D33" s="11">
        <f ca="1">SUMIF($E$76:$F$164,'Data Validation'!A15,$I$76:$I$164)</f>
        <v>0</v>
      </c>
      <c r="E33" s="40">
        <f ca="1">SUMIF($E$76:$F$164,'Data Validation'!A15,$J$76:$J$164)</f>
        <v>0</v>
      </c>
      <c r="F33" s="1"/>
      <c r="G33" s="41"/>
      <c r="H33" s="42"/>
      <c r="I33" s="1"/>
      <c r="J33" s="1"/>
    </row>
    <row r="34" spans="1:10" x14ac:dyDescent="0.35">
      <c r="A34" s="1"/>
      <c r="B34" s="50" t="s">
        <v>52</v>
      </c>
      <c r="C34" s="10"/>
      <c r="D34" s="11"/>
      <c r="E34" s="40"/>
      <c r="F34" s="1"/>
      <c r="G34" s="41"/>
      <c r="H34" s="42"/>
      <c r="I34" s="1"/>
      <c r="J34" s="1"/>
    </row>
    <row r="35" spans="1:10" ht="28.5" x14ac:dyDescent="0.35">
      <c r="A35" s="1"/>
      <c r="B35" s="55" t="s">
        <v>56</v>
      </c>
      <c r="C35" s="10"/>
      <c r="D35" s="11"/>
      <c r="E35" s="40"/>
      <c r="F35" s="1"/>
      <c r="G35" s="41"/>
      <c r="H35" s="42"/>
      <c r="I35" s="1"/>
      <c r="J35" s="1"/>
    </row>
    <row r="36" spans="1:10" x14ac:dyDescent="0.35">
      <c r="A36" s="1"/>
      <c r="B36" s="50" t="s">
        <v>53</v>
      </c>
      <c r="C36" s="10">
        <f ca="1">SUMIF($E$76:$F$164,'Data Validation'!A19,$G$76:$G$164)</f>
        <v>0</v>
      </c>
      <c r="D36" s="11">
        <f ca="1">SUMIF($E$76:$F$164,'Data Validation'!A19,$I$76:$I$164)</f>
        <v>0</v>
      </c>
      <c r="E36" s="40">
        <f ca="1">SUMIF($E$76:$F$164,'Data Validation'!A19,$J$76:$J$164)</f>
        <v>0</v>
      </c>
      <c r="F36" s="1"/>
      <c r="G36" s="72"/>
      <c r="H36" s="73"/>
      <c r="I36" s="1"/>
      <c r="J36" s="1"/>
    </row>
    <row r="37" spans="1:10" x14ac:dyDescent="0.35">
      <c r="A37" s="1"/>
      <c r="B37" s="50" t="s">
        <v>54</v>
      </c>
      <c r="C37" s="10"/>
      <c r="D37" s="11"/>
      <c r="E37" s="40"/>
      <c r="F37" s="1"/>
      <c r="G37" s="41"/>
      <c r="H37" s="42"/>
      <c r="I37" s="1"/>
      <c r="J37" s="1"/>
    </row>
    <row r="38" spans="1:10" x14ac:dyDescent="0.35">
      <c r="A38" s="1"/>
      <c r="B38" s="23" t="s">
        <v>16</v>
      </c>
      <c r="C38" s="10">
        <f ca="1">SUMIF($E$76:$F$164,'Data Validation'!A20,$G$76:$G$164)</f>
        <v>0</v>
      </c>
      <c r="D38" s="11">
        <f ca="1">SUMIF($E$76:$F$164,'Data Validation'!A20,$I$76:$I$164)</f>
        <v>0</v>
      </c>
      <c r="E38" s="40">
        <f ca="1">SUMIF($E$76:$F$164,'Data Validation'!A20,$J$76:$J$164)</f>
        <v>0</v>
      </c>
      <c r="F38" s="1"/>
      <c r="G38" s="72"/>
      <c r="H38" s="73"/>
      <c r="I38" s="1"/>
      <c r="J38" s="1"/>
    </row>
    <row r="39" spans="1:10" x14ac:dyDescent="0.35">
      <c r="A39" s="1"/>
      <c r="B39" s="23" t="s">
        <v>17</v>
      </c>
      <c r="C39" s="10">
        <f ca="1">SUMIF($E$76:$F$164,'Data Validation'!A21,$G$76:$G$164)</f>
        <v>0</v>
      </c>
      <c r="D39" s="11">
        <f ca="1">SUMIF($E$76:$F$164,'Data Validation'!A21,$I$76:$I$164)</f>
        <v>0</v>
      </c>
      <c r="E39" s="40">
        <f ca="1">SUMIF($E$76:$F$164,'Data Validation'!A21,$J$76:$J$164)</f>
        <v>0</v>
      </c>
      <c r="F39" s="1"/>
      <c r="G39" s="106"/>
      <c r="H39" s="107"/>
      <c r="I39" s="1"/>
      <c r="J39" s="1"/>
    </row>
    <row r="40" spans="1:10" ht="15.5" x14ac:dyDescent="0.35">
      <c r="A40" s="6"/>
      <c r="B40" s="23" t="s">
        <v>18</v>
      </c>
      <c r="C40" s="10">
        <f ca="1">SUMIF($E$76:$F$164,'Data Validation'!A22,$G$76:$G$164)</f>
        <v>0</v>
      </c>
      <c r="D40" s="11">
        <f ca="1">SUMIF($E$76:$F$164,'Data Validation'!A22,$I$76:$I$164)</f>
        <v>0</v>
      </c>
      <c r="E40" s="40">
        <f ca="1">SUMIF($E$76:$F$164,'Data Validation'!A22,$J$76:$J$164)</f>
        <v>0</v>
      </c>
      <c r="F40" s="24"/>
      <c r="G40" s="108"/>
      <c r="H40" s="109"/>
      <c r="I40" s="6"/>
      <c r="J40" s="6"/>
    </row>
    <row r="41" spans="1:10" ht="15.5" x14ac:dyDescent="0.35">
      <c r="A41" s="1"/>
      <c r="B41" s="30" t="s">
        <v>14</v>
      </c>
      <c r="C41" s="31">
        <f ca="1">SUM(C27:C40)</f>
        <v>0</v>
      </c>
      <c r="D41" s="32">
        <f ca="1">SUM(D27:D40)</f>
        <v>0</v>
      </c>
      <c r="E41" s="33">
        <f ca="1">SUM(E27:E40)</f>
        <v>0</v>
      </c>
      <c r="F41" s="1"/>
      <c r="G41" s="1"/>
      <c r="H41" s="1"/>
      <c r="I41" s="1"/>
      <c r="J41" s="1"/>
    </row>
    <row r="42" spans="1:10" ht="15.5" x14ac:dyDescent="0.35">
      <c r="A42" s="1"/>
      <c r="B42" s="25"/>
      <c r="C42" s="26"/>
      <c r="D42" s="27"/>
      <c r="E42" s="28"/>
      <c r="F42" s="1"/>
      <c r="G42" s="1"/>
      <c r="H42" s="1"/>
      <c r="I42" s="1"/>
      <c r="J42" s="1"/>
    </row>
    <row r="43" spans="1:10" ht="56" x14ac:dyDescent="0.35">
      <c r="A43" s="1"/>
      <c r="B43" s="29" t="s">
        <v>19</v>
      </c>
      <c r="C43" s="29" t="s">
        <v>10</v>
      </c>
      <c r="D43" s="29" t="s">
        <v>11</v>
      </c>
      <c r="E43" s="29" t="s">
        <v>12</v>
      </c>
      <c r="F43" s="1"/>
      <c r="G43" s="1"/>
      <c r="H43" s="1"/>
      <c r="I43" s="1"/>
      <c r="J43" s="1"/>
    </row>
    <row r="44" spans="1:10" x14ac:dyDescent="0.35">
      <c r="A44" s="1"/>
      <c r="B44" s="56" t="s">
        <v>59</v>
      </c>
      <c r="C44" s="10">
        <f ca="1">SUMIF($E$76:$F$164,'Data Validation'!A23,$G$76:$G$164)</f>
        <v>0</v>
      </c>
      <c r="D44" s="11">
        <f ca="1">SUMIF($E$76:$F$164,'Data Validation'!A23,$I$76:$I$164)</f>
        <v>0</v>
      </c>
      <c r="E44" s="40">
        <f ca="1">SUMIF($E$76:$F$164,'Data Validation'!A23,$J$76:$J$164)</f>
        <v>0</v>
      </c>
      <c r="F44" s="1"/>
      <c r="G44" s="1"/>
      <c r="H44" s="1"/>
      <c r="I44" s="1"/>
      <c r="J44" s="1"/>
    </row>
    <row r="45" spans="1:10" x14ac:dyDescent="0.35">
      <c r="A45" s="1"/>
      <c r="B45" s="56" t="s">
        <v>60</v>
      </c>
      <c r="C45" s="10">
        <f ca="1">SUMIF($E$76:$F$164,'Data Validation'!A24,$G$76:$G$164)</f>
        <v>0</v>
      </c>
      <c r="D45" s="11">
        <f ca="1">SUMIF($E$76:$F$164,'Data Validation'!A24,$I$76:$I$164)</f>
        <v>0</v>
      </c>
      <c r="E45" s="40">
        <f ca="1">SUMIF($E$76:$F$164,'Data Validation'!A24,$J$76:$J$164)</f>
        <v>0</v>
      </c>
      <c r="F45" s="1"/>
      <c r="G45" s="1"/>
      <c r="H45" s="1"/>
      <c r="I45" s="1"/>
      <c r="J45" s="1"/>
    </row>
    <row r="46" spans="1:10" x14ac:dyDescent="0.35">
      <c r="A46" s="1"/>
      <c r="B46" s="56" t="s">
        <v>61</v>
      </c>
      <c r="C46" s="10">
        <f ca="1">SUMIF($E$76:$F$164,'Data Validation'!A25,$G$76:$G$164)</f>
        <v>0</v>
      </c>
      <c r="D46" s="11">
        <f ca="1">SUMIF($E$76:$F$164,'Data Validation'!A25,$I$76:$I$164)</f>
        <v>0</v>
      </c>
      <c r="E46" s="40">
        <f ca="1">SUMIF($E$76:$F$164,'Data Validation'!A25,$J$76:$J$164)</f>
        <v>0</v>
      </c>
      <c r="F46" s="1"/>
      <c r="G46" s="1"/>
      <c r="H46" s="1"/>
      <c r="I46" s="1"/>
      <c r="J46" s="1"/>
    </row>
    <row r="47" spans="1:10" x14ac:dyDescent="0.35">
      <c r="A47" s="1"/>
      <c r="B47" s="56" t="s">
        <v>63</v>
      </c>
      <c r="C47" s="10"/>
      <c r="D47" s="11"/>
      <c r="E47" s="40"/>
      <c r="F47" s="1"/>
      <c r="G47" s="1"/>
      <c r="H47" s="1"/>
      <c r="I47" s="1"/>
      <c r="J47" s="1"/>
    </row>
    <row r="48" spans="1:10" x14ac:dyDescent="0.35">
      <c r="A48" s="1"/>
      <c r="B48" s="56" t="s">
        <v>62</v>
      </c>
      <c r="C48" s="10"/>
      <c r="D48" s="11"/>
      <c r="E48" s="40"/>
      <c r="F48" s="1"/>
      <c r="G48" s="1"/>
      <c r="H48" s="1"/>
      <c r="I48" s="1"/>
      <c r="J48" s="1"/>
    </row>
    <row r="49" spans="1:10" x14ac:dyDescent="0.35">
      <c r="A49" s="1"/>
      <c r="B49" s="56" t="s">
        <v>64</v>
      </c>
      <c r="C49" s="10"/>
      <c r="D49" s="11"/>
      <c r="E49" s="40"/>
      <c r="F49" s="1"/>
      <c r="G49" s="1"/>
      <c r="H49" s="1"/>
      <c r="I49" s="1"/>
      <c r="J49" s="1"/>
    </row>
    <row r="50" spans="1:10" x14ac:dyDescent="0.35">
      <c r="A50" s="1"/>
      <c r="B50" s="56" t="s">
        <v>65</v>
      </c>
      <c r="C50" s="10"/>
      <c r="D50" s="11"/>
      <c r="E50" s="40"/>
      <c r="F50" s="1"/>
      <c r="G50" s="1"/>
      <c r="H50" s="1"/>
      <c r="I50" s="1"/>
      <c r="J50" s="1"/>
    </row>
    <row r="51" spans="1:10" x14ac:dyDescent="0.35">
      <c r="A51" s="1"/>
      <c r="B51" s="56" t="s">
        <v>66</v>
      </c>
      <c r="C51" s="10"/>
      <c r="D51" s="11"/>
      <c r="E51" s="40"/>
      <c r="F51" s="1"/>
      <c r="G51" s="1"/>
      <c r="H51" s="1"/>
      <c r="I51" s="1"/>
      <c r="J51" s="1"/>
    </row>
    <row r="52" spans="1:10" x14ac:dyDescent="0.35">
      <c r="A52" s="1"/>
      <c r="B52" s="56" t="s">
        <v>67</v>
      </c>
      <c r="C52" s="10"/>
      <c r="D52" s="11"/>
      <c r="E52" s="40"/>
      <c r="F52" s="1"/>
      <c r="G52" s="1"/>
      <c r="H52" s="1"/>
      <c r="I52" s="1"/>
      <c r="J52" s="1"/>
    </row>
    <row r="53" spans="1:10" x14ac:dyDescent="0.35">
      <c r="A53" s="1"/>
      <c r="B53" s="56" t="s">
        <v>68</v>
      </c>
      <c r="C53" s="10"/>
      <c r="D53" s="11"/>
      <c r="E53" s="40"/>
      <c r="F53" s="1"/>
      <c r="G53" s="1"/>
      <c r="H53" s="1"/>
      <c r="I53" s="1"/>
      <c r="J53" s="1"/>
    </row>
    <row r="54" spans="1:10" x14ac:dyDescent="0.35">
      <c r="A54" s="1"/>
      <c r="B54" s="56" t="s">
        <v>69</v>
      </c>
      <c r="C54" s="10"/>
      <c r="D54" s="11"/>
      <c r="E54" s="40"/>
      <c r="F54" s="1"/>
      <c r="G54" s="1"/>
      <c r="H54" s="1"/>
      <c r="I54" s="1"/>
      <c r="J54" s="1"/>
    </row>
    <row r="55" spans="1:10" ht="28.5" x14ac:dyDescent="0.35">
      <c r="A55" s="1"/>
      <c r="B55" s="57" t="s">
        <v>70</v>
      </c>
      <c r="C55" s="10"/>
      <c r="D55" s="11"/>
      <c r="E55" s="40"/>
      <c r="F55" s="1"/>
      <c r="G55" s="1"/>
      <c r="H55" s="1"/>
      <c r="I55" s="1"/>
      <c r="J55" s="1"/>
    </row>
    <row r="56" spans="1:10" x14ac:dyDescent="0.35">
      <c r="A56" s="1"/>
      <c r="B56" s="58" t="s">
        <v>71</v>
      </c>
      <c r="C56" s="10">
        <f ca="1">SUMIF($E$76:$F$164,'Data Validation'!A28,$G$76:$G$164)</f>
        <v>0</v>
      </c>
      <c r="D56" s="11">
        <f ca="1">SUMIF($E$76:$F$164,'Data Validation'!A28,$I$76:$I$164)</f>
        <v>0</v>
      </c>
      <c r="E56" s="40">
        <f ca="1">SUMIF($E$76:$F$164,'Data Validation'!A28,$J$76:$J$164)</f>
        <v>0</v>
      </c>
      <c r="F56" s="1"/>
      <c r="G56" s="1"/>
      <c r="H56" s="1"/>
      <c r="I56" s="1"/>
      <c r="J56" s="1"/>
    </row>
    <row r="57" spans="1:10" x14ac:dyDescent="0.35">
      <c r="A57" s="1"/>
      <c r="B57" s="23" t="s">
        <v>72</v>
      </c>
      <c r="C57" s="10">
        <f ca="1">SUMIF($E$76:$F$164,'Data Validation'!A29,$G$76:$G$164)</f>
        <v>0</v>
      </c>
      <c r="D57" s="11">
        <f ca="1">SUMIF($E$76:$F$164,'Data Validation'!A29,$I$76:$I$164)</f>
        <v>0</v>
      </c>
      <c r="E57" s="40">
        <f ca="1">SUMIF($E$76:$F$164,'Data Validation'!A29,$J$76:$J$164)</f>
        <v>0</v>
      </c>
      <c r="F57" s="1"/>
      <c r="G57" s="1"/>
      <c r="H57" s="1"/>
      <c r="I57" s="1"/>
      <c r="J57" s="1"/>
    </row>
    <row r="58" spans="1:10" x14ac:dyDescent="0.35">
      <c r="A58" s="1"/>
      <c r="B58" s="23" t="s">
        <v>73</v>
      </c>
      <c r="C58" s="10">
        <f ca="1">SUMIF($E$76:$F$164,'Data Validation'!A30,$G$76:$G$164)</f>
        <v>0</v>
      </c>
      <c r="D58" s="11">
        <f ca="1">SUMIF($E$76:$F$164,'Data Validation'!A30,$I$76:$I$164)</f>
        <v>0</v>
      </c>
      <c r="E58" s="40">
        <f ca="1">SUMIF($E$76:$F$164,'Data Validation'!A30,$J$76:$J$164)</f>
        <v>0</v>
      </c>
      <c r="F58" s="1"/>
      <c r="G58" s="1"/>
      <c r="H58" s="1"/>
      <c r="I58" s="1"/>
      <c r="J58" s="1"/>
    </row>
    <row r="59" spans="1:10" x14ac:dyDescent="0.35">
      <c r="A59" s="1"/>
      <c r="B59" s="23" t="s">
        <v>74</v>
      </c>
      <c r="C59" s="10">
        <f ca="1">SUMIF($E$76:$F$164,'Data Validation'!A31,$G$76:$G$164)</f>
        <v>0</v>
      </c>
      <c r="D59" s="11">
        <f ca="1">SUMIF($E$76:$F$164,'Data Validation'!A31,$I$76:$I$164)</f>
        <v>0</v>
      </c>
      <c r="E59" s="40">
        <f ca="1">SUMIF($E$76:$F$164,'Data Validation'!A31,$J$76:$J$164)</f>
        <v>0</v>
      </c>
      <c r="F59" s="1"/>
      <c r="G59" s="1"/>
      <c r="H59" s="1"/>
      <c r="I59" s="1"/>
      <c r="J59" s="1"/>
    </row>
    <row r="60" spans="1:10" x14ac:dyDescent="0.35">
      <c r="A60" s="1"/>
      <c r="B60" s="23" t="s">
        <v>75</v>
      </c>
      <c r="C60" s="10">
        <f ca="1">SUMIF($E$76:$F$164,'Data Validation'!A32,$G$76:$G$164)</f>
        <v>0</v>
      </c>
      <c r="D60" s="11">
        <f ca="1">SUMIF($E$76:$F$164,'Data Validation'!A32,$I$76:$I$164)</f>
        <v>0</v>
      </c>
      <c r="E60" s="40">
        <f ca="1">SUMIF($E$76:$F$164,'Data Validation'!A32,$J$76:$J$164)</f>
        <v>0</v>
      </c>
      <c r="F60" s="1"/>
      <c r="G60" s="1"/>
      <c r="H60" s="1"/>
      <c r="I60" s="1"/>
      <c r="J60" s="1"/>
    </row>
    <row r="61" spans="1:10" ht="15.5" x14ac:dyDescent="0.35">
      <c r="A61" s="1"/>
      <c r="B61" s="30" t="s">
        <v>14</v>
      </c>
      <c r="C61" s="31">
        <f ca="1">SUM(C44:C60)</f>
        <v>0</v>
      </c>
      <c r="D61" s="32">
        <f ca="1">SUM(D44:D60)</f>
        <v>0</v>
      </c>
      <c r="E61" s="33">
        <f ca="1">SUM(E44:E60)</f>
        <v>0</v>
      </c>
      <c r="F61" s="1"/>
      <c r="G61" s="1"/>
      <c r="H61" s="1"/>
      <c r="I61" s="1"/>
      <c r="J61" s="1"/>
    </row>
    <row r="62" spans="1:10" ht="15.5" x14ac:dyDescent="0.35">
      <c r="A62" s="1"/>
      <c r="B62" s="25"/>
      <c r="C62" s="26"/>
      <c r="D62" s="27"/>
      <c r="E62" s="28"/>
      <c r="F62" s="1"/>
      <c r="G62" s="1"/>
      <c r="H62" s="1"/>
      <c r="I62" s="1"/>
      <c r="J62" s="1"/>
    </row>
    <row r="63" spans="1:10" ht="15.5" x14ac:dyDescent="0.35">
      <c r="A63" s="1"/>
      <c r="B63" s="80" t="s">
        <v>20</v>
      </c>
      <c r="C63" s="81"/>
      <c r="D63" s="82"/>
      <c r="E63" s="34">
        <f ca="1">SUM(E24+E41+E61)</f>
        <v>0</v>
      </c>
      <c r="F63" s="1"/>
      <c r="G63" s="1"/>
      <c r="H63" s="1"/>
      <c r="I63" s="1"/>
      <c r="J63" s="1"/>
    </row>
    <row r="64" spans="1:10" ht="15.5" x14ac:dyDescent="0.35">
      <c r="A64" s="1"/>
      <c r="B64" s="25"/>
      <c r="C64" s="26"/>
      <c r="D64" s="27"/>
      <c r="E64" s="28"/>
      <c r="F64" s="1"/>
      <c r="G64" s="1"/>
      <c r="H64" s="1"/>
      <c r="I64" s="1"/>
      <c r="J64" s="1"/>
    </row>
    <row r="65" spans="1:10" ht="15.5" x14ac:dyDescent="0.35">
      <c r="A65" s="1"/>
      <c r="B65" s="25" t="s">
        <v>21</v>
      </c>
      <c r="C65" s="26"/>
      <c r="D65" s="27"/>
      <c r="E65" s="28"/>
      <c r="F65" s="1"/>
      <c r="G65" s="1"/>
      <c r="H65" s="1"/>
      <c r="I65" s="1"/>
      <c r="J65" s="1"/>
    </row>
    <row r="66" spans="1:10" ht="15.5" x14ac:dyDescent="0.35">
      <c r="A66" s="1"/>
      <c r="B66" s="25"/>
      <c r="C66" s="26"/>
      <c r="D66" s="27"/>
      <c r="E66" s="28"/>
      <c r="F66" s="1"/>
      <c r="G66" s="1"/>
      <c r="H66" s="1"/>
      <c r="I66" s="1"/>
      <c r="J66" s="1"/>
    </row>
    <row r="67" spans="1:10" x14ac:dyDescent="0.35">
      <c r="A67" s="1"/>
      <c r="B67" s="79" t="s">
        <v>22</v>
      </c>
      <c r="C67" s="79" t="s">
        <v>23</v>
      </c>
      <c r="D67" s="79" t="s">
        <v>24</v>
      </c>
      <c r="E67" s="79" t="s">
        <v>25</v>
      </c>
      <c r="F67" s="79"/>
      <c r="G67" s="79" t="s">
        <v>26</v>
      </c>
      <c r="H67" s="79" t="s">
        <v>27</v>
      </c>
      <c r="I67" s="79" t="s">
        <v>28</v>
      </c>
      <c r="J67" s="79" t="s">
        <v>29</v>
      </c>
    </row>
    <row r="68" spans="1:10" x14ac:dyDescent="0.35">
      <c r="A68" s="1"/>
      <c r="B68" s="79"/>
      <c r="C68" s="79"/>
      <c r="D68" s="79"/>
      <c r="E68" s="79"/>
      <c r="F68" s="79"/>
      <c r="G68" s="79"/>
      <c r="H68" s="79"/>
      <c r="I68" s="79"/>
      <c r="J68" s="79"/>
    </row>
    <row r="69" spans="1:10" x14ac:dyDescent="0.35">
      <c r="A69" s="1"/>
      <c r="B69" s="79"/>
      <c r="C69" s="79"/>
      <c r="D69" s="79"/>
      <c r="E69" s="79"/>
      <c r="F69" s="79"/>
      <c r="G69" s="79"/>
      <c r="H69" s="79"/>
      <c r="I69" s="79"/>
      <c r="J69" s="79"/>
    </row>
    <row r="70" spans="1:10" x14ac:dyDescent="0.35">
      <c r="A70" s="1"/>
      <c r="B70" s="79"/>
      <c r="C70" s="79"/>
      <c r="D70" s="79"/>
      <c r="E70" s="79"/>
      <c r="F70" s="79"/>
      <c r="G70" s="79"/>
      <c r="H70" s="79"/>
      <c r="I70" s="79"/>
      <c r="J70" s="79"/>
    </row>
    <row r="71" spans="1:10" x14ac:dyDescent="0.35">
      <c r="A71" s="1"/>
      <c r="B71" s="43"/>
      <c r="C71" s="22"/>
      <c r="D71" s="22"/>
      <c r="E71" s="110"/>
      <c r="F71" s="110"/>
      <c r="G71" s="22"/>
      <c r="H71" s="22"/>
      <c r="I71" s="20"/>
      <c r="J71" s="20"/>
    </row>
    <row r="72" spans="1:10" x14ac:dyDescent="0.35">
      <c r="A72" s="1"/>
      <c r="B72" s="44"/>
      <c r="C72" s="13">
        <v>0</v>
      </c>
      <c r="D72" s="13">
        <v>0</v>
      </c>
      <c r="E72" s="74" t="s">
        <v>30</v>
      </c>
      <c r="F72" s="74"/>
      <c r="G72" s="21"/>
      <c r="H72" s="19">
        <v>0</v>
      </c>
      <c r="I72" s="14">
        <f>IF(D72&lt;=0,C72*G72,D72*G72)</f>
        <v>0</v>
      </c>
      <c r="J72" s="14">
        <f>SUM(H72,I72)</f>
        <v>0</v>
      </c>
    </row>
    <row r="73" spans="1:10" x14ac:dyDescent="0.35">
      <c r="A73" s="1"/>
      <c r="B73" s="44"/>
      <c r="C73" s="13">
        <v>0</v>
      </c>
      <c r="D73" s="13">
        <v>0</v>
      </c>
      <c r="E73" s="74" t="s">
        <v>30</v>
      </c>
      <c r="F73" s="74"/>
      <c r="G73" s="21"/>
      <c r="H73" s="19">
        <v>0</v>
      </c>
      <c r="I73" s="14">
        <f>IF(D73&lt;=0,C73*G73,D73*G73)</f>
        <v>0</v>
      </c>
      <c r="J73" s="14">
        <f t="shared" ref="J73:J160" si="0">SUM(H73,I73)</f>
        <v>0</v>
      </c>
    </row>
    <row r="74" spans="1:10" x14ac:dyDescent="0.35">
      <c r="A74" s="1"/>
      <c r="B74" s="44"/>
      <c r="C74" s="13">
        <v>0</v>
      </c>
      <c r="D74" s="13">
        <v>0</v>
      </c>
      <c r="E74" s="74" t="s">
        <v>30</v>
      </c>
      <c r="F74" s="74"/>
      <c r="G74" s="21"/>
      <c r="H74" s="19">
        <v>0</v>
      </c>
      <c r="I74" s="14">
        <f t="shared" ref="I74:I126" si="1">IF(D74&lt;=0,C74*G74,D74*G74)</f>
        <v>0</v>
      </c>
      <c r="J74" s="14">
        <f t="shared" si="0"/>
        <v>0</v>
      </c>
    </row>
    <row r="75" spans="1:10" x14ac:dyDescent="0.35">
      <c r="A75" s="1"/>
      <c r="B75" s="44"/>
      <c r="C75" s="13">
        <v>0</v>
      </c>
      <c r="D75" s="13">
        <v>0</v>
      </c>
      <c r="E75" s="74" t="s">
        <v>30</v>
      </c>
      <c r="F75" s="74"/>
      <c r="G75" s="21"/>
      <c r="H75" s="19">
        <v>0</v>
      </c>
      <c r="I75" s="14">
        <f t="shared" si="1"/>
        <v>0</v>
      </c>
      <c r="J75" s="14">
        <f t="shared" si="0"/>
        <v>0</v>
      </c>
    </row>
    <row r="76" spans="1:10" x14ac:dyDescent="0.35">
      <c r="A76" s="1"/>
      <c r="B76" s="44"/>
      <c r="C76" s="13">
        <v>0</v>
      </c>
      <c r="D76" s="13">
        <v>0</v>
      </c>
      <c r="E76" s="74" t="s">
        <v>30</v>
      </c>
      <c r="F76" s="74"/>
      <c r="G76" s="21"/>
      <c r="H76" s="19">
        <v>0</v>
      </c>
      <c r="I76" s="14">
        <f t="shared" si="1"/>
        <v>0</v>
      </c>
      <c r="J76" s="14">
        <f t="shared" si="0"/>
        <v>0</v>
      </c>
    </row>
    <row r="77" spans="1:10" x14ac:dyDescent="0.35">
      <c r="A77" s="1"/>
      <c r="B77" s="44"/>
      <c r="C77" s="13">
        <v>0</v>
      </c>
      <c r="D77" s="13">
        <v>0</v>
      </c>
      <c r="E77" s="74" t="s">
        <v>30</v>
      </c>
      <c r="F77" s="74"/>
      <c r="G77" s="21"/>
      <c r="H77" s="19">
        <v>0</v>
      </c>
      <c r="I77" s="14">
        <f t="shared" si="1"/>
        <v>0</v>
      </c>
      <c r="J77" s="14">
        <f t="shared" si="0"/>
        <v>0</v>
      </c>
    </row>
    <row r="78" spans="1:10" x14ac:dyDescent="0.35">
      <c r="A78" s="1"/>
      <c r="B78" s="44"/>
      <c r="C78" s="13">
        <v>0</v>
      </c>
      <c r="D78" s="13">
        <v>0</v>
      </c>
      <c r="E78" s="74" t="s">
        <v>30</v>
      </c>
      <c r="F78" s="74"/>
      <c r="G78" s="21"/>
      <c r="H78" s="19">
        <v>0</v>
      </c>
      <c r="I78" s="14">
        <f t="shared" si="1"/>
        <v>0</v>
      </c>
      <c r="J78" s="14">
        <f t="shared" si="0"/>
        <v>0</v>
      </c>
    </row>
    <row r="79" spans="1:10" x14ac:dyDescent="0.35">
      <c r="A79" s="1"/>
      <c r="B79" s="44"/>
      <c r="C79" s="13">
        <v>0</v>
      </c>
      <c r="D79" s="13">
        <v>0</v>
      </c>
      <c r="E79" s="74" t="s">
        <v>30</v>
      </c>
      <c r="F79" s="74"/>
      <c r="G79" s="21"/>
      <c r="H79" s="19">
        <v>0</v>
      </c>
      <c r="I79" s="14">
        <f t="shared" si="1"/>
        <v>0</v>
      </c>
      <c r="J79" s="14">
        <f t="shared" si="0"/>
        <v>0</v>
      </c>
    </row>
    <row r="80" spans="1:10" x14ac:dyDescent="0.35">
      <c r="A80" s="1"/>
      <c r="B80" s="44"/>
      <c r="C80" s="13">
        <v>0</v>
      </c>
      <c r="D80" s="13">
        <v>0</v>
      </c>
      <c r="E80" s="74" t="s">
        <v>30</v>
      </c>
      <c r="F80" s="74"/>
      <c r="G80" s="21"/>
      <c r="H80" s="19">
        <v>0</v>
      </c>
      <c r="I80" s="14">
        <f t="shared" si="1"/>
        <v>0</v>
      </c>
      <c r="J80" s="14">
        <f t="shared" si="0"/>
        <v>0</v>
      </c>
    </row>
    <row r="81" spans="1:10" x14ac:dyDescent="0.35">
      <c r="A81" s="1"/>
      <c r="B81" s="44"/>
      <c r="C81" s="13">
        <v>0</v>
      </c>
      <c r="D81" s="13">
        <v>0</v>
      </c>
      <c r="E81" s="74" t="s">
        <v>30</v>
      </c>
      <c r="F81" s="74"/>
      <c r="G81" s="21"/>
      <c r="H81" s="19">
        <v>0</v>
      </c>
      <c r="I81" s="14">
        <f t="shared" si="1"/>
        <v>0</v>
      </c>
      <c r="J81" s="14">
        <f t="shared" si="0"/>
        <v>0</v>
      </c>
    </row>
    <row r="82" spans="1:10" x14ac:dyDescent="0.35">
      <c r="A82" s="1"/>
      <c r="B82" s="44"/>
      <c r="C82" s="13">
        <v>0</v>
      </c>
      <c r="D82" s="13">
        <v>0</v>
      </c>
      <c r="E82" s="74" t="s">
        <v>30</v>
      </c>
      <c r="F82" s="74"/>
      <c r="G82" s="21"/>
      <c r="H82" s="19">
        <v>0</v>
      </c>
      <c r="I82" s="14">
        <f t="shared" si="1"/>
        <v>0</v>
      </c>
      <c r="J82" s="14">
        <f t="shared" si="0"/>
        <v>0</v>
      </c>
    </row>
    <row r="83" spans="1:10" x14ac:dyDescent="0.35">
      <c r="A83" s="1"/>
      <c r="B83" s="44"/>
      <c r="C83" s="13">
        <v>0</v>
      </c>
      <c r="D83" s="13">
        <v>0</v>
      </c>
      <c r="E83" s="74" t="s">
        <v>30</v>
      </c>
      <c r="F83" s="74"/>
      <c r="G83" s="21"/>
      <c r="H83" s="19">
        <v>0</v>
      </c>
      <c r="I83" s="14">
        <f t="shared" si="1"/>
        <v>0</v>
      </c>
      <c r="J83" s="14">
        <f t="shared" si="0"/>
        <v>0</v>
      </c>
    </row>
    <row r="84" spans="1:10" x14ac:dyDescent="0.35">
      <c r="A84" s="1"/>
      <c r="B84" s="44"/>
      <c r="C84" s="13">
        <v>0</v>
      </c>
      <c r="D84" s="13">
        <v>0</v>
      </c>
      <c r="E84" s="74" t="s">
        <v>30</v>
      </c>
      <c r="F84" s="74"/>
      <c r="G84" s="21"/>
      <c r="H84" s="19">
        <v>0</v>
      </c>
      <c r="I84" s="14">
        <f t="shared" si="1"/>
        <v>0</v>
      </c>
      <c r="J84" s="14">
        <f t="shared" si="0"/>
        <v>0</v>
      </c>
    </row>
    <row r="85" spans="1:10" x14ac:dyDescent="0.35">
      <c r="A85" s="1"/>
      <c r="B85" s="44"/>
      <c r="C85" s="13">
        <v>0</v>
      </c>
      <c r="D85" s="13">
        <v>0</v>
      </c>
      <c r="E85" s="74" t="s">
        <v>30</v>
      </c>
      <c r="F85" s="74"/>
      <c r="G85" s="21"/>
      <c r="H85" s="19">
        <v>0</v>
      </c>
      <c r="I85" s="14">
        <f t="shared" si="1"/>
        <v>0</v>
      </c>
      <c r="J85" s="14">
        <f t="shared" si="0"/>
        <v>0</v>
      </c>
    </row>
    <row r="86" spans="1:10" x14ac:dyDescent="0.35">
      <c r="A86" s="1"/>
      <c r="B86" s="44"/>
      <c r="C86" s="13">
        <v>0</v>
      </c>
      <c r="D86" s="13">
        <v>0</v>
      </c>
      <c r="E86" s="74" t="s">
        <v>30</v>
      </c>
      <c r="F86" s="74"/>
      <c r="G86" s="21"/>
      <c r="H86" s="19">
        <v>0</v>
      </c>
      <c r="I86" s="14">
        <f t="shared" si="1"/>
        <v>0</v>
      </c>
      <c r="J86" s="14">
        <f t="shared" si="0"/>
        <v>0</v>
      </c>
    </row>
    <row r="87" spans="1:10" x14ac:dyDescent="0.35">
      <c r="A87" s="1"/>
      <c r="B87" s="44"/>
      <c r="C87" s="13">
        <v>0</v>
      </c>
      <c r="D87" s="13">
        <v>0</v>
      </c>
      <c r="E87" s="74" t="s">
        <v>30</v>
      </c>
      <c r="F87" s="74"/>
      <c r="G87" s="21"/>
      <c r="H87" s="19">
        <v>0</v>
      </c>
      <c r="I87" s="14">
        <f t="shared" si="1"/>
        <v>0</v>
      </c>
      <c r="J87" s="14">
        <f t="shared" si="0"/>
        <v>0</v>
      </c>
    </row>
    <row r="88" spans="1:10" x14ac:dyDescent="0.35">
      <c r="A88" s="1"/>
      <c r="B88" s="44"/>
      <c r="C88" s="13">
        <v>0</v>
      </c>
      <c r="D88" s="13">
        <v>0</v>
      </c>
      <c r="E88" s="74" t="s">
        <v>30</v>
      </c>
      <c r="F88" s="74"/>
      <c r="G88" s="21"/>
      <c r="H88" s="19">
        <v>0</v>
      </c>
      <c r="I88" s="14">
        <f t="shared" si="1"/>
        <v>0</v>
      </c>
      <c r="J88" s="14">
        <f t="shared" si="0"/>
        <v>0</v>
      </c>
    </row>
    <row r="89" spans="1:10" x14ac:dyDescent="0.35">
      <c r="A89" s="1"/>
      <c r="B89" s="44"/>
      <c r="C89" s="13">
        <v>0</v>
      </c>
      <c r="D89" s="13">
        <v>0</v>
      </c>
      <c r="E89" s="74" t="s">
        <v>30</v>
      </c>
      <c r="F89" s="74"/>
      <c r="G89" s="21"/>
      <c r="H89" s="19">
        <v>0</v>
      </c>
      <c r="I89" s="14">
        <f t="shared" si="1"/>
        <v>0</v>
      </c>
      <c r="J89" s="14">
        <f t="shared" si="0"/>
        <v>0</v>
      </c>
    </row>
    <row r="90" spans="1:10" x14ac:dyDescent="0.35">
      <c r="A90" s="1"/>
      <c r="B90" s="44"/>
      <c r="C90" s="13">
        <v>0</v>
      </c>
      <c r="D90" s="13">
        <v>0</v>
      </c>
      <c r="E90" s="74" t="s">
        <v>30</v>
      </c>
      <c r="F90" s="74"/>
      <c r="G90" s="21"/>
      <c r="H90" s="19">
        <v>0</v>
      </c>
      <c r="I90" s="14">
        <f t="shared" si="1"/>
        <v>0</v>
      </c>
      <c r="J90" s="14">
        <f t="shared" si="0"/>
        <v>0</v>
      </c>
    </row>
    <row r="91" spans="1:10" x14ac:dyDescent="0.35">
      <c r="A91" s="1"/>
      <c r="B91" s="44"/>
      <c r="C91" s="13">
        <v>0</v>
      </c>
      <c r="D91" s="13">
        <v>0</v>
      </c>
      <c r="E91" s="74" t="s">
        <v>30</v>
      </c>
      <c r="F91" s="74"/>
      <c r="G91" s="21"/>
      <c r="H91" s="19">
        <v>0</v>
      </c>
      <c r="I91" s="14">
        <f t="shared" si="1"/>
        <v>0</v>
      </c>
      <c r="J91" s="14">
        <f t="shared" si="0"/>
        <v>0</v>
      </c>
    </row>
    <row r="92" spans="1:10" x14ac:dyDescent="0.35">
      <c r="A92" s="1"/>
      <c r="B92" s="44"/>
      <c r="C92" s="13">
        <v>0</v>
      </c>
      <c r="D92" s="13">
        <v>0</v>
      </c>
      <c r="E92" s="74" t="s">
        <v>30</v>
      </c>
      <c r="F92" s="74"/>
      <c r="G92" s="21"/>
      <c r="H92" s="19">
        <v>0</v>
      </c>
      <c r="I92" s="14">
        <f t="shared" si="1"/>
        <v>0</v>
      </c>
      <c r="J92" s="14">
        <f t="shared" si="0"/>
        <v>0</v>
      </c>
    </row>
    <row r="93" spans="1:10" x14ac:dyDescent="0.35">
      <c r="A93" s="1"/>
      <c r="B93" s="44"/>
      <c r="C93" s="13">
        <v>0</v>
      </c>
      <c r="D93" s="13">
        <v>0</v>
      </c>
      <c r="E93" s="74" t="s">
        <v>30</v>
      </c>
      <c r="F93" s="74"/>
      <c r="G93" s="21"/>
      <c r="H93" s="19">
        <v>0</v>
      </c>
      <c r="I93" s="14">
        <f t="shared" si="1"/>
        <v>0</v>
      </c>
      <c r="J93" s="14">
        <f t="shared" si="0"/>
        <v>0</v>
      </c>
    </row>
    <row r="94" spans="1:10" x14ac:dyDescent="0.35">
      <c r="A94" s="1"/>
      <c r="B94" s="44"/>
      <c r="C94" s="13">
        <v>0</v>
      </c>
      <c r="D94" s="13">
        <v>0</v>
      </c>
      <c r="E94" s="74" t="s">
        <v>30</v>
      </c>
      <c r="F94" s="74"/>
      <c r="G94" s="21"/>
      <c r="H94" s="19">
        <v>0</v>
      </c>
      <c r="I94" s="14">
        <f t="shared" si="1"/>
        <v>0</v>
      </c>
      <c r="J94" s="14">
        <f t="shared" si="0"/>
        <v>0</v>
      </c>
    </row>
    <row r="95" spans="1:10" x14ac:dyDescent="0.35">
      <c r="A95" s="1"/>
      <c r="B95" s="44"/>
      <c r="C95" s="13">
        <v>0</v>
      </c>
      <c r="D95" s="13">
        <v>0</v>
      </c>
      <c r="E95" s="74" t="s">
        <v>30</v>
      </c>
      <c r="F95" s="74"/>
      <c r="G95" s="21"/>
      <c r="H95" s="19">
        <v>0</v>
      </c>
      <c r="I95" s="14">
        <f t="shared" si="1"/>
        <v>0</v>
      </c>
      <c r="J95" s="14">
        <f t="shared" si="0"/>
        <v>0</v>
      </c>
    </row>
    <row r="96" spans="1:10" x14ac:dyDescent="0.35">
      <c r="A96" s="1"/>
      <c r="B96" s="44"/>
      <c r="C96" s="13">
        <v>0</v>
      </c>
      <c r="D96" s="13">
        <v>0</v>
      </c>
      <c r="E96" s="74" t="s">
        <v>30</v>
      </c>
      <c r="F96" s="74"/>
      <c r="G96" s="21"/>
      <c r="H96" s="19">
        <v>0</v>
      </c>
      <c r="I96" s="14">
        <f t="shared" si="1"/>
        <v>0</v>
      </c>
      <c r="J96" s="14">
        <f t="shared" si="0"/>
        <v>0</v>
      </c>
    </row>
    <row r="97" spans="1:10" x14ac:dyDescent="0.35">
      <c r="A97" s="1"/>
      <c r="B97" s="44"/>
      <c r="C97" s="13">
        <v>0</v>
      </c>
      <c r="D97" s="13">
        <v>0</v>
      </c>
      <c r="E97" s="74" t="s">
        <v>30</v>
      </c>
      <c r="F97" s="74"/>
      <c r="G97" s="21"/>
      <c r="H97" s="19">
        <v>0</v>
      </c>
      <c r="I97" s="14">
        <f t="shared" si="1"/>
        <v>0</v>
      </c>
      <c r="J97" s="14">
        <f t="shared" si="0"/>
        <v>0</v>
      </c>
    </row>
    <row r="98" spans="1:10" x14ac:dyDescent="0.35">
      <c r="A98" s="1"/>
      <c r="B98" s="44"/>
      <c r="C98" s="13">
        <v>0</v>
      </c>
      <c r="D98" s="13">
        <v>0</v>
      </c>
      <c r="E98" s="74" t="s">
        <v>30</v>
      </c>
      <c r="F98" s="74"/>
      <c r="G98" s="21"/>
      <c r="H98" s="19">
        <v>0</v>
      </c>
      <c r="I98" s="14">
        <f t="shared" si="1"/>
        <v>0</v>
      </c>
      <c r="J98" s="14">
        <f t="shared" si="0"/>
        <v>0</v>
      </c>
    </row>
    <row r="99" spans="1:10" x14ac:dyDescent="0.35">
      <c r="A99" s="1"/>
      <c r="B99" s="44"/>
      <c r="C99" s="13">
        <v>0</v>
      </c>
      <c r="D99" s="13">
        <v>0</v>
      </c>
      <c r="E99" s="74" t="s">
        <v>30</v>
      </c>
      <c r="F99" s="74"/>
      <c r="G99" s="21"/>
      <c r="H99" s="19">
        <v>0</v>
      </c>
      <c r="I99" s="14">
        <f t="shared" si="1"/>
        <v>0</v>
      </c>
      <c r="J99" s="14">
        <f t="shared" si="0"/>
        <v>0</v>
      </c>
    </row>
    <row r="100" spans="1:10" x14ac:dyDescent="0.35">
      <c r="A100" s="1"/>
      <c r="B100" s="44"/>
      <c r="C100" s="13">
        <v>0</v>
      </c>
      <c r="D100" s="13">
        <v>0</v>
      </c>
      <c r="E100" s="74" t="s">
        <v>30</v>
      </c>
      <c r="F100" s="74"/>
      <c r="G100" s="21"/>
      <c r="H100" s="19">
        <v>0</v>
      </c>
      <c r="I100" s="14">
        <f t="shared" si="1"/>
        <v>0</v>
      </c>
      <c r="J100" s="14">
        <f t="shared" si="0"/>
        <v>0</v>
      </c>
    </row>
    <row r="101" spans="1:10" x14ac:dyDescent="0.35">
      <c r="A101" s="1"/>
      <c r="B101" s="44"/>
      <c r="C101" s="13">
        <v>0</v>
      </c>
      <c r="D101" s="13">
        <v>0</v>
      </c>
      <c r="E101" s="74" t="s">
        <v>30</v>
      </c>
      <c r="F101" s="74"/>
      <c r="G101" s="21"/>
      <c r="H101" s="19">
        <v>0</v>
      </c>
      <c r="I101" s="14">
        <f t="shared" si="1"/>
        <v>0</v>
      </c>
      <c r="J101" s="14">
        <f t="shared" si="0"/>
        <v>0</v>
      </c>
    </row>
    <row r="102" spans="1:10" x14ac:dyDescent="0.35">
      <c r="A102" s="1"/>
      <c r="B102" s="44"/>
      <c r="C102" s="13">
        <v>0</v>
      </c>
      <c r="D102" s="13">
        <v>0</v>
      </c>
      <c r="E102" s="74" t="s">
        <v>30</v>
      </c>
      <c r="F102" s="74"/>
      <c r="G102" s="21"/>
      <c r="H102" s="19">
        <v>0</v>
      </c>
      <c r="I102" s="14">
        <f t="shared" si="1"/>
        <v>0</v>
      </c>
      <c r="J102" s="14">
        <f t="shared" si="0"/>
        <v>0</v>
      </c>
    </row>
    <row r="103" spans="1:10" x14ac:dyDescent="0.35">
      <c r="A103" s="1"/>
      <c r="B103" s="44"/>
      <c r="C103" s="13">
        <v>0</v>
      </c>
      <c r="D103" s="13">
        <v>0</v>
      </c>
      <c r="E103" s="74" t="s">
        <v>30</v>
      </c>
      <c r="F103" s="74"/>
      <c r="G103" s="21"/>
      <c r="H103" s="19">
        <v>0</v>
      </c>
      <c r="I103" s="14">
        <f t="shared" si="1"/>
        <v>0</v>
      </c>
      <c r="J103" s="14">
        <f t="shared" si="0"/>
        <v>0</v>
      </c>
    </row>
    <row r="104" spans="1:10" x14ac:dyDescent="0.35">
      <c r="A104" s="1"/>
      <c r="B104" s="44"/>
      <c r="C104" s="13">
        <v>0</v>
      </c>
      <c r="D104" s="13">
        <v>0</v>
      </c>
      <c r="E104" s="74" t="s">
        <v>30</v>
      </c>
      <c r="F104" s="74"/>
      <c r="G104" s="21"/>
      <c r="H104" s="19">
        <v>0</v>
      </c>
      <c r="I104" s="14">
        <f t="shared" si="1"/>
        <v>0</v>
      </c>
      <c r="J104" s="14">
        <f t="shared" si="0"/>
        <v>0</v>
      </c>
    </row>
    <row r="105" spans="1:10" x14ac:dyDescent="0.35">
      <c r="A105" s="1"/>
      <c r="B105" s="44"/>
      <c r="C105" s="13">
        <v>0</v>
      </c>
      <c r="D105" s="13">
        <v>0</v>
      </c>
      <c r="E105" s="74" t="s">
        <v>30</v>
      </c>
      <c r="F105" s="74"/>
      <c r="G105" s="21"/>
      <c r="H105" s="19">
        <v>0</v>
      </c>
      <c r="I105" s="14">
        <f t="shared" si="1"/>
        <v>0</v>
      </c>
      <c r="J105" s="14">
        <f t="shared" si="0"/>
        <v>0</v>
      </c>
    </row>
    <row r="106" spans="1:10" x14ac:dyDescent="0.35">
      <c r="A106" s="1"/>
      <c r="B106" s="44"/>
      <c r="C106" s="13">
        <v>0</v>
      </c>
      <c r="D106" s="13">
        <v>0</v>
      </c>
      <c r="E106" s="74" t="s">
        <v>30</v>
      </c>
      <c r="F106" s="74"/>
      <c r="G106" s="21"/>
      <c r="H106" s="19">
        <v>0</v>
      </c>
      <c r="I106" s="14">
        <f t="shared" si="1"/>
        <v>0</v>
      </c>
      <c r="J106" s="14">
        <f t="shared" si="0"/>
        <v>0</v>
      </c>
    </row>
    <row r="107" spans="1:10" x14ac:dyDescent="0.35">
      <c r="A107" s="1"/>
      <c r="B107" s="44"/>
      <c r="C107" s="13">
        <v>0</v>
      </c>
      <c r="D107" s="13">
        <v>0</v>
      </c>
      <c r="E107" s="74" t="s">
        <v>30</v>
      </c>
      <c r="F107" s="74"/>
      <c r="G107" s="21"/>
      <c r="H107" s="19">
        <v>0</v>
      </c>
      <c r="I107" s="14">
        <f t="shared" si="1"/>
        <v>0</v>
      </c>
      <c r="J107" s="14">
        <f t="shared" si="0"/>
        <v>0</v>
      </c>
    </row>
    <row r="108" spans="1:10" x14ac:dyDescent="0.35">
      <c r="A108" s="1"/>
      <c r="B108" s="44"/>
      <c r="C108" s="13">
        <v>0</v>
      </c>
      <c r="D108" s="13">
        <v>0</v>
      </c>
      <c r="E108" s="74" t="s">
        <v>30</v>
      </c>
      <c r="F108" s="74"/>
      <c r="G108" s="21"/>
      <c r="H108" s="19">
        <v>0</v>
      </c>
      <c r="I108" s="14">
        <f t="shared" si="1"/>
        <v>0</v>
      </c>
      <c r="J108" s="14">
        <f t="shared" si="0"/>
        <v>0</v>
      </c>
    </row>
    <row r="109" spans="1:10" x14ac:dyDescent="0.35">
      <c r="A109" s="1"/>
      <c r="B109" s="44"/>
      <c r="C109" s="13">
        <v>0</v>
      </c>
      <c r="D109" s="13">
        <v>0</v>
      </c>
      <c r="E109" s="74" t="s">
        <v>30</v>
      </c>
      <c r="F109" s="74"/>
      <c r="G109" s="21"/>
      <c r="H109" s="19">
        <v>0</v>
      </c>
      <c r="I109" s="14">
        <f t="shared" si="1"/>
        <v>0</v>
      </c>
      <c r="J109" s="14">
        <f t="shared" si="0"/>
        <v>0</v>
      </c>
    </row>
    <row r="110" spans="1:10" x14ac:dyDescent="0.35">
      <c r="A110" s="1"/>
      <c r="B110" s="44"/>
      <c r="C110" s="13">
        <v>0</v>
      </c>
      <c r="D110" s="13">
        <v>0</v>
      </c>
      <c r="E110" s="74" t="s">
        <v>30</v>
      </c>
      <c r="F110" s="74"/>
      <c r="G110" s="21"/>
      <c r="H110" s="19">
        <v>0</v>
      </c>
      <c r="I110" s="14">
        <f t="shared" si="1"/>
        <v>0</v>
      </c>
      <c r="J110" s="14">
        <f t="shared" si="0"/>
        <v>0</v>
      </c>
    </row>
    <row r="111" spans="1:10" x14ac:dyDescent="0.35">
      <c r="A111" s="1"/>
      <c r="B111" s="44"/>
      <c r="C111" s="13">
        <v>0</v>
      </c>
      <c r="D111" s="13">
        <v>0</v>
      </c>
      <c r="E111" s="74" t="s">
        <v>30</v>
      </c>
      <c r="F111" s="74"/>
      <c r="G111" s="21"/>
      <c r="H111" s="19">
        <v>0</v>
      </c>
      <c r="I111" s="14">
        <f t="shared" si="1"/>
        <v>0</v>
      </c>
      <c r="J111" s="14">
        <f t="shared" si="0"/>
        <v>0</v>
      </c>
    </row>
    <row r="112" spans="1:10" x14ac:dyDescent="0.35">
      <c r="A112" s="1"/>
      <c r="B112" s="44"/>
      <c r="C112" s="13">
        <v>0</v>
      </c>
      <c r="D112" s="13">
        <v>0</v>
      </c>
      <c r="E112" s="74" t="s">
        <v>30</v>
      </c>
      <c r="F112" s="74"/>
      <c r="G112" s="21"/>
      <c r="H112" s="19">
        <v>0</v>
      </c>
      <c r="I112" s="14">
        <f t="shared" si="1"/>
        <v>0</v>
      </c>
      <c r="J112" s="14">
        <f t="shared" si="0"/>
        <v>0</v>
      </c>
    </row>
    <row r="113" spans="1:10" x14ac:dyDescent="0.35">
      <c r="A113" s="1"/>
      <c r="B113" s="44"/>
      <c r="C113" s="13">
        <v>0</v>
      </c>
      <c r="D113" s="13">
        <v>0</v>
      </c>
      <c r="E113" s="74" t="s">
        <v>30</v>
      </c>
      <c r="F113" s="74"/>
      <c r="G113" s="21"/>
      <c r="H113" s="19">
        <v>0</v>
      </c>
      <c r="I113" s="14">
        <f t="shared" si="1"/>
        <v>0</v>
      </c>
      <c r="J113" s="14">
        <f t="shared" si="0"/>
        <v>0</v>
      </c>
    </row>
    <row r="114" spans="1:10" x14ac:dyDescent="0.35">
      <c r="A114" s="1"/>
      <c r="B114" s="44"/>
      <c r="C114" s="13">
        <v>0</v>
      </c>
      <c r="D114" s="13">
        <v>0</v>
      </c>
      <c r="E114" s="74" t="s">
        <v>30</v>
      </c>
      <c r="F114" s="74"/>
      <c r="G114" s="21"/>
      <c r="H114" s="19">
        <v>0</v>
      </c>
      <c r="I114" s="14">
        <f t="shared" si="1"/>
        <v>0</v>
      </c>
      <c r="J114" s="14">
        <f t="shared" si="0"/>
        <v>0</v>
      </c>
    </row>
    <row r="115" spans="1:10" x14ac:dyDescent="0.35">
      <c r="A115" s="1"/>
      <c r="B115" s="44"/>
      <c r="C115" s="13">
        <v>0</v>
      </c>
      <c r="D115" s="13">
        <v>0</v>
      </c>
      <c r="E115" s="74" t="s">
        <v>30</v>
      </c>
      <c r="F115" s="74"/>
      <c r="G115" s="21"/>
      <c r="H115" s="19">
        <v>0</v>
      </c>
      <c r="I115" s="14">
        <f t="shared" si="1"/>
        <v>0</v>
      </c>
      <c r="J115" s="14">
        <f t="shared" si="0"/>
        <v>0</v>
      </c>
    </row>
    <row r="116" spans="1:10" x14ac:dyDescent="0.35">
      <c r="A116" s="1"/>
      <c r="B116" s="44"/>
      <c r="C116" s="13">
        <v>0</v>
      </c>
      <c r="D116" s="13">
        <v>0</v>
      </c>
      <c r="E116" s="74" t="s">
        <v>30</v>
      </c>
      <c r="F116" s="74"/>
      <c r="G116" s="21"/>
      <c r="H116" s="19">
        <v>0</v>
      </c>
      <c r="I116" s="14">
        <f t="shared" si="1"/>
        <v>0</v>
      </c>
      <c r="J116" s="14">
        <f t="shared" si="0"/>
        <v>0</v>
      </c>
    </row>
    <row r="117" spans="1:10" x14ac:dyDescent="0.35">
      <c r="A117" s="1"/>
      <c r="B117" s="44"/>
      <c r="C117" s="13">
        <v>0</v>
      </c>
      <c r="D117" s="13">
        <v>0</v>
      </c>
      <c r="E117" s="74" t="s">
        <v>30</v>
      </c>
      <c r="F117" s="74"/>
      <c r="G117" s="21"/>
      <c r="H117" s="19">
        <v>0</v>
      </c>
      <c r="I117" s="14">
        <f t="shared" si="1"/>
        <v>0</v>
      </c>
      <c r="J117" s="14">
        <f t="shared" si="0"/>
        <v>0</v>
      </c>
    </row>
    <row r="118" spans="1:10" x14ac:dyDescent="0.35">
      <c r="A118" s="1"/>
      <c r="B118" s="44"/>
      <c r="C118" s="13">
        <v>0</v>
      </c>
      <c r="D118" s="13">
        <v>0</v>
      </c>
      <c r="E118" s="74" t="s">
        <v>30</v>
      </c>
      <c r="F118" s="74"/>
      <c r="G118" s="21"/>
      <c r="H118" s="19">
        <v>0</v>
      </c>
      <c r="I118" s="14">
        <f t="shared" si="1"/>
        <v>0</v>
      </c>
      <c r="J118" s="14">
        <f t="shared" si="0"/>
        <v>0</v>
      </c>
    </row>
    <row r="119" spans="1:10" x14ac:dyDescent="0.35">
      <c r="A119" s="1"/>
      <c r="B119" s="44"/>
      <c r="C119" s="13">
        <v>0</v>
      </c>
      <c r="D119" s="13">
        <v>0</v>
      </c>
      <c r="E119" s="74" t="s">
        <v>30</v>
      </c>
      <c r="F119" s="74"/>
      <c r="G119" s="21"/>
      <c r="H119" s="19">
        <v>0</v>
      </c>
      <c r="I119" s="14">
        <f t="shared" si="1"/>
        <v>0</v>
      </c>
      <c r="J119" s="14">
        <f t="shared" si="0"/>
        <v>0</v>
      </c>
    </row>
    <row r="120" spans="1:10" x14ac:dyDescent="0.35">
      <c r="A120" s="1"/>
      <c r="B120" s="44"/>
      <c r="C120" s="13">
        <v>0</v>
      </c>
      <c r="D120" s="13">
        <v>0</v>
      </c>
      <c r="E120" s="74" t="s">
        <v>30</v>
      </c>
      <c r="F120" s="74"/>
      <c r="G120" s="21"/>
      <c r="H120" s="19">
        <v>0</v>
      </c>
      <c r="I120" s="14">
        <f t="shared" si="1"/>
        <v>0</v>
      </c>
      <c r="J120" s="14">
        <f t="shared" si="0"/>
        <v>0</v>
      </c>
    </row>
    <row r="121" spans="1:10" x14ac:dyDescent="0.35">
      <c r="A121" s="1"/>
      <c r="B121" s="44"/>
      <c r="C121" s="13">
        <v>0</v>
      </c>
      <c r="D121" s="13">
        <v>0</v>
      </c>
      <c r="E121" s="74" t="s">
        <v>30</v>
      </c>
      <c r="F121" s="74"/>
      <c r="G121" s="21"/>
      <c r="H121" s="19">
        <v>0</v>
      </c>
      <c r="I121" s="14">
        <f t="shared" si="1"/>
        <v>0</v>
      </c>
      <c r="J121" s="14">
        <f t="shared" si="0"/>
        <v>0</v>
      </c>
    </row>
    <row r="122" spans="1:10" x14ac:dyDescent="0.35">
      <c r="A122" s="1"/>
      <c r="B122" s="44"/>
      <c r="C122" s="13">
        <v>0</v>
      </c>
      <c r="D122" s="13">
        <v>0</v>
      </c>
      <c r="E122" s="74" t="s">
        <v>30</v>
      </c>
      <c r="F122" s="74"/>
      <c r="G122" s="21"/>
      <c r="H122" s="19">
        <v>0</v>
      </c>
      <c r="I122" s="14">
        <f t="shared" si="1"/>
        <v>0</v>
      </c>
      <c r="J122" s="14">
        <f t="shared" si="0"/>
        <v>0</v>
      </c>
    </row>
    <row r="123" spans="1:10" x14ac:dyDescent="0.35">
      <c r="A123" s="1"/>
      <c r="B123" s="44"/>
      <c r="C123" s="13">
        <v>0</v>
      </c>
      <c r="D123" s="13">
        <v>0</v>
      </c>
      <c r="E123" s="74" t="s">
        <v>30</v>
      </c>
      <c r="F123" s="74"/>
      <c r="G123" s="21"/>
      <c r="H123" s="19">
        <v>0</v>
      </c>
      <c r="I123" s="14">
        <f t="shared" si="1"/>
        <v>0</v>
      </c>
      <c r="J123" s="14">
        <f t="shared" si="0"/>
        <v>0</v>
      </c>
    </row>
    <row r="124" spans="1:10" x14ac:dyDescent="0.35">
      <c r="A124" s="1"/>
      <c r="B124" s="44"/>
      <c r="C124" s="13">
        <v>0</v>
      </c>
      <c r="D124" s="13">
        <v>0</v>
      </c>
      <c r="E124" s="74" t="s">
        <v>30</v>
      </c>
      <c r="F124" s="74"/>
      <c r="G124" s="21"/>
      <c r="H124" s="19">
        <v>0</v>
      </c>
      <c r="I124" s="14">
        <f t="shared" si="1"/>
        <v>0</v>
      </c>
      <c r="J124" s="14">
        <f t="shared" si="0"/>
        <v>0</v>
      </c>
    </row>
    <row r="125" spans="1:10" x14ac:dyDescent="0.35">
      <c r="A125" s="1"/>
      <c r="B125" s="44"/>
      <c r="C125" s="13">
        <v>0</v>
      </c>
      <c r="D125" s="13">
        <v>0</v>
      </c>
      <c r="E125" s="74" t="s">
        <v>30</v>
      </c>
      <c r="F125" s="74"/>
      <c r="G125" s="21"/>
      <c r="H125" s="19">
        <v>0</v>
      </c>
      <c r="I125" s="14">
        <f t="shared" si="1"/>
        <v>0</v>
      </c>
      <c r="J125" s="14">
        <f t="shared" si="0"/>
        <v>0</v>
      </c>
    </row>
    <row r="126" spans="1:10" x14ac:dyDescent="0.35">
      <c r="A126" s="1"/>
      <c r="B126" s="44"/>
      <c r="C126" s="13">
        <v>0</v>
      </c>
      <c r="D126" s="13">
        <v>0</v>
      </c>
      <c r="E126" s="74" t="s">
        <v>30</v>
      </c>
      <c r="F126" s="74"/>
      <c r="G126" s="21"/>
      <c r="H126" s="19">
        <v>0</v>
      </c>
      <c r="I126" s="14">
        <f t="shared" si="1"/>
        <v>0</v>
      </c>
      <c r="J126" s="14">
        <f t="shared" si="0"/>
        <v>0</v>
      </c>
    </row>
    <row r="127" spans="1:10" x14ac:dyDescent="0.35">
      <c r="A127" s="1"/>
      <c r="B127" s="44"/>
      <c r="C127" s="13">
        <v>0</v>
      </c>
      <c r="D127" s="13">
        <v>0</v>
      </c>
      <c r="E127" s="74" t="s">
        <v>30</v>
      </c>
      <c r="F127" s="74"/>
      <c r="G127" s="21"/>
      <c r="H127" s="19">
        <v>0</v>
      </c>
      <c r="I127" s="14">
        <f>IF(D127&lt;=0,C127*G127,D127*G127)</f>
        <v>0</v>
      </c>
      <c r="J127" s="14">
        <f t="shared" si="0"/>
        <v>0</v>
      </c>
    </row>
    <row r="128" spans="1:10" x14ac:dyDescent="0.35">
      <c r="A128" s="1"/>
      <c r="B128" s="44"/>
      <c r="C128" s="13">
        <v>0</v>
      </c>
      <c r="D128" s="13">
        <v>0</v>
      </c>
      <c r="E128" s="74" t="s">
        <v>30</v>
      </c>
      <c r="F128" s="74"/>
      <c r="G128" s="21"/>
      <c r="H128" s="19">
        <v>0</v>
      </c>
      <c r="I128" s="14">
        <f t="shared" ref="I128:I160" si="2">IF(D128&lt;=0,C128*G128,D128*G128)</f>
        <v>0</v>
      </c>
      <c r="J128" s="14">
        <f t="shared" si="0"/>
        <v>0</v>
      </c>
    </row>
    <row r="129" spans="1:10" x14ac:dyDescent="0.35">
      <c r="A129" s="1"/>
      <c r="B129" s="44"/>
      <c r="C129" s="13">
        <v>0</v>
      </c>
      <c r="D129" s="13">
        <v>0</v>
      </c>
      <c r="E129" s="74" t="s">
        <v>30</v>
      </c>
      <c r="F129" s="74"/>
      <c r="G129" s="21"/>
      <c r="H129" s="19">
        <v>0</v>
      </c>
      <c r="I129" s="14">
        <f t="shared" si="2"/>
        <v>0</v>
      </c>
      <c r="J129" s="14">
        <f t="shared" si="0"/>
        <v>0</v>
      </c>
    </row>
    <row r="130" spans="1:10" x14ac:dyDescent="0.35">
      <c r="A130" s="1"/>
      <c r="B130" s="44"/>
      <c r="C130" s="13">
        <v>0</v>
      </c>
      <c r="D130" s="13">
        <v>0</v>
      </c>
      <c r="E130" s="74" t="s">
        <v>30</v>
      </c>
      <c r="F130" s="74"/>
      <c r="G130" s="21"/>
      <c r="H130" s="19">
        <v>0</v>
      </c>
      <c r="I130" s="14">
        <f t="shared" si="2"/>
        <v>0</v>
      </c>
      <c r="J130" s="14">
        <f t="shared" si="0"/>
        <v>0</v>
      </c>
    </row>
    <row r="131" spans="1:10" x14ac:dyDescent="0.35">
      <c r="A131" s="1"/>
      <c r="B131" s="44"/>
      <c r="C131" s="13">
        <v>0</v>
      </c>
      <c r="D131" s="13">
        <v>0</v>
      </c>
      <c r="E131" s="74" t="s">
        <v>30</v>
      </c>
      <c r="F131" s="74"/>
      <c r="G131" s="21"/>
      <c r="H131" s="19">
        <v>0</v>
      </c>
      <c r="I131" s="14">
        <f t="shared" si="2"/>
        <v>0</v>
      </c>
      <c r="J131" s="14">
        <f t="shared" si="0"/>
        <v>0</v>
      </c>
    </row>
    <row r="132" spans="1:10" x14ac:dyDescent="0.35">
      <c r="A132" s="1"/>
      <c r="B132" s="44"/>
      <c r="C132" s="13">
        <v>0</v>
      </c>
      <c r="D132" s="13">
        <v>0</v>
      </c>
      <c r="E132" s="74" t="s">
        <v>30</v>
      </c>
      <c r="F132" s="74"/>
      <c r="G132" s="21"/>
      <c r="H132" s="19">
        <v>0</v>
      </c>
      <c r="I132" s="14">
        <f t="shared" si="2"/>
        <v>0</v>
      </c>
      <c r="J132" s="14">
        <f t="shared" si="0"/>
        <v>0</v>
      </c>
    </row>
    <row r="133" spans="1:10" x14ac:dyDescent="0.35">
      <c r="A133" s="1"/>
      <c r="B133" s="44"/>
      <c r="C133" s="13">
        <v>0</v>
      </c>
      <c r="D133" s="13">
        <v>0</v>
      </c>
      <c r="E133" s="74" t="s">
        <v>30</v>
      </c>
      <c r="F133" s="74"/>
      <c r="G133" s="21"/>
      <c r="H133" s="19">
        <v>0</v>
      </c>
      <c r="I133" s="14">
        <f t="shared" si="2"/>
        <v>0</v>
      </c>
      <c r="J133" s="14">
        <f t="shared" si="0"/>
        <v>0</v>
      </c>
    </row>
    <row r="134" spans="1:10" x14ac:dyDescent="0.35">
      <c r="A134" s="1"/>
      <c r="B134" s="44"/>
      <c r="C134" s="13">
        <v>0</v>
      </c>
      <c r="D134" s="13">
        <v>0</v>
      </c>
      <c r="E134" s="74" t="s">
        <v>30</v>
      </c>
      <c r="F134" s="74"/>
      <c r="G134" s="21"/>
      <c r="H134" s="19">
        <v>0</v>
      </c>
      <c r="I134" s="14">
        <f t="shared" si="2"/>
        <v>0</v>
      </c>
      <c r="J134" s="14">
        <f t="shared" si="0"/>
        <v>0</v>
      </c>
    </row>
    <row r="135" spans="1:10" x14ac:dyDescent="0.35">
      <c r="A135" s="1"/>
      <c r="B135" s="44"/>
      <c r="C135" s="13">
        <v>0</v>
      </c>
      <c r="D135" s="13">
        <v>0</v>
      </c>
      <c r="E135" s="74" t="s">
        <v>30</v>
      </c>
      <c r="F135" s="74"/>
      <c r="G135" s="21"/>
      <c r="H135" s="19">
        <v>0</v>
      </c>
      <c r="I135" s="14">
        <f t="shared" si="2"/>
        <v>0</v>
      </c>
      <c r="J135" s="14">
        <f t="shared" si="0"/>
        <v>0</v>
      </c>
    </row>
    <row r="136" spans="1:10" x14ac:dyDescent="0.35">
      <c r="A136" s="1"/>
      <c r="B136" s="44"/>
      <c r="C136" s="13">
        <v>0</v>
      </c>
      <c r="D136" s="13">
        <v>0</v>
      </c>
      <c r="E136" s="74" t="s">
        <v>30</v>
      </c>
      <c r="F136" s="74"/>
      <c r="G136" s="21"/>
      <c r="H136" s="19">
        <v>0</v>
      </c>
      <c r="I136" s="14">
        <f t="shared" si="2"/>
        <v>0</v>
      </c>
      <c r="J136" s="14">
        <f t="shared" si="0"/>
        <v>0</v>
      </c>
    </row>
    <row r="137" spans="1:10" x14ac:dyDescent="0.35">
      <c r="A137" s="1"/>
      <c r="B137" s="44"/>
      <c r="C137" s="13">
        <v>0</v>
      </c>
      <c r="D137" s="13">
        <v>0</v>
      </c>
      <c r="E137" s="74" t="s">
        <v>30</v>
      </c>
      <c r="F137" s="74"/>
      <c r="G137" s="21"/>
      <c r="H137" s="19">
        <v>0</v>
      </c>
      <c r="I137" s="14">
        <f t="shared" si="2"/>
        <v>0</v>
      </c>
      <c r="J137" s="14">
        <f t="shared" si="0"/>
        <v>0</v>
      </c>
    </row>
    <row r="138" spans="1:10" x14ac:dyDescent="0.35">
      <c r="A138" s="1"/>
      <c r="B138" s="44"/>
      <c r="C138" s="13">
        <v>0</v>
      </c>
      <c r="D138" s="13">
        <v>0</v>
      </c>
      <c r="E138" s="74" t="s">
        <v>30</v>
      </c>
      <c r="F138" s="74"/>
      <c r="G138" s="21"/>
      <c r="H138" s="19">
        <v>0</v>
      </c>
      <c r="I138" s="14">
        <f t="shared" si="2"/>
        <v>0</v>
      </c>
      <c r="J138" s="14">
        <f t="shared" si="0"/>
        <v>0</v>
      </c>
    </row>
    <row r="139" spans="1:10" x14ac:dyDescent="0.35">
      <c r="A139" s="1"/>
      <c r="B139" s="44"/>
      <c r="C139" s="13">
        <v>0</v>
      </c>
      <c r="D139" s="13">
        <v>0</v>
      </c>
      <c r="E139" s="74" t="s">
        <v>30</v>
      </c>
      <c r="F139" s="74"/>
      <c r="G139" s="21"/>
      <c r="H139" s="19">
        <v>0</v>
      </c>
      <c r="I139" s="14">
        <f t="shared" si="2"/>
        <v>0</v>
      </c>
      <c r="J139" s="14">
        <f t="shared" si="0"/>
        <v>0</v>
      </c>
    </row>
    <row r="140" spans="1:10" x14ac:dyDescent="0.35">
      <c r="A140" s="1"/>
      <c r="B140" s="44"/>
      <c r="C140" s="13">
        <v>0</v>
      </c>
      <c r="D140" s="13">
        <v>0</v>
      </c>
      <c r="E140" s="74" t="s">
        <v>30</v>
      </c>
      <c r="F140" s="74"/>
      <c r="G140" s="21"/>
      <c r="H140" s="19">
        <v>0</v>
      </c>
      <c r="I140" s="14">
        <f t="shared" si="2"/>
        <v>0</v>
      </c>
      <c r="J140" s="14">
        <f t="shared" si="0"/>
        <v>0</v>
      </c>
    </row>
    <row r="141" spans="1:10" x14ac:dyDescent="0.35">
      <c r="A141" s="1"/>
      <c r="B141" s="44"/>
      <c r="C141" s="13">
        <v>0</v>
      </c>
      <c r="D141" s="13">
        <v>0</v>
      </c>
      <c r="E141" s="74" t="s">
        <v>30</v>
      </c>
      <c r="F141" s="74"/>
      <c r="G141" s="21"/>
      <c r="H141" s="19">
        <v>0</v>
      </c>
      <c r="I141" s="14">
        <f t="shared" si="2"/>
        <v>0</v>
      </c>
      <c r="J141" s="14">
        <f t="shared" si="0"/>
        <v>0</v>
      </c>
    </row>
    <row r="142" spans="1:10" x14ac:dyDescent="0.35">
      <c r="A142" s="1"/>
      <c r="B142" s="44"/>
      <c r="C142" s="13">
        <v>0</v>
      </c>
      <c r="D142" s="13">
        <v>0</v>
      </c>
      <c r="E142" s="74" t="s">
        <v>30</v>
      </c>
      <c r="F142" s="74"/>
      <c r="G142" s="21"/>
      <c r="H142" s="19">
        <v>0</v>
      </c>
      <c r="I142" s="14">
        <f t="shared" si="2"/>
        <v>0</v>
      </c>
      <c r="J142" s="14">
        <f t="shared" si="0"/>
        <v>0</v>
      </c>
    </row>
    <row r="143" spans="1:10" x14ac:dyDescent="0.35">
      <c r="A143" s="1"/>
      <c r="B143" s="44"/>
      <c r="C143" s="13">
        <v>0</v>
      </c>
      <c r="D143" s="13">
        <v>0</v>
      </c>
      <c r="E143" s="74" t="s">
        <v>30</v>
      </c>
      <c r="F143" s="74"/>
      <c r="G143" s="21"/>
      <c r="H143" s="19">
        <v>0</v>
      </c>
      <c r="I143" s="14">
        <f t="shared" si="2"/>
        <v>0</v>
      </c>
      <c r="J143" s="14">
        <f t="shared" si="0"/>
        <v>0</v>
      </c>
    </row>
    <row r="144" spans="1:10" x14ac:dyDescent="0.35">
      <c r="A144" s="1"/>
      <c r="B144" s="44"/>
      <c r="C144" s="13">
        <v>0</v>
      </c>
      <c r="D144" s="13">
        <v>0</v>
      </c>
      <c r="E144" s="74" t="s">
        <v>30</v>
      </c>
      <c r="F144" s="74"/>
      <c r="G144" s="21"/>
      <c r="H144" s="19">
        <v>0</v>
      </c>
      <c r="I144" s="14">
        <f t="shared" si="2"/>
        <v>0</v>
      </c>
      <c r="J144" s="14">
        <f t="shared" si="0"/>
        <v>0</v>
      </c>
    </row>
    <row r="145" spans="1:10" x14ac:dyDescent="0.35">
      <c r="A145" s="1"/>
      <c r="B145" s="44"/>
      <c r="C145" s="13">
        <v>0</v>
      </c>
      <c r="D145" s="13">
        <v>0</v>
      </c>
      <c r="E145" s="74" t="s">
        <v>30</v>
      </c>
      <c r="F145" s="74"/>
      <c r="G145" s="21"/>
      <c r="H145" s="19">
        <v>0</v>
      </c>
      <c r="I145" s="14">
        <f t="shared" si="2"/>
        <v>0</v>
      </c>
      <c r="J145" s="14">
        <f t="shared" si="0"/>
        <v>0</v>
      </c>
    </row>
    <row r="146" spans="1:10" x14ac:dyDescent="0.35">
      <c r="A146" s="1"/>
      <c r="B146" s="44"/>
      <c r="C146" s="13">
        <v>0</v>
      </c>
      <c r="D146" s="13">
        <v>0</v>
      </c>
      <c r="E146" s="74" t="s">
        <v>30</v>
      </c>
      <c r="F146" s="74"/>
      <c r="G146" s="21"/>
      <c r="H146" s="19">
        <v>0</v>
      </c>
      <c r="I146" s="14">
        <f t="shared" si="2"/>
        <v>0</v>
      </c>
      <c r="J146" s="14">
        <f t="shared" si="0"/>
        <v>0</v>
      </c>
    </row>
    <row r="147" spans="1:10" x14ac:dyDescent="0.35">
      <c r="A147" s="1"/>
      <c r="B147" s="44"/>
      <c r="C147" s="13">
        <v>0</v>
      </c>
      <c r="D147" s="13">
        <v>0</v>
      </c>
      <c r="E147" s="74" t="s">
        <v>30</v>
      </c>
      <c r="F147" s="74"/>
      <c r="G147" s="21"/>
      <c r="H147" s="19">
        <v>0</v>
      </c>
      <c r="I147" s="14">
        <f t="shared" si="2"/>
        <v>0</v>
      </c>
      <c r="J147" s="14">
        <f t="shared" si="0"/>
        <v>0</v>
      </c>
    </row>
    <row r="148" spans="1:10" x14ac:dyDescent="0.35">
      <c r="A148" s="1"/>
      <c r="B148" s="44"/>
      <c r="C148" s="13">
        <v>0</v>
      </c>
      <c r="D148" s="13">
        <v>0</v>
      </c>
      <c r="E148" s="74" t="s">
        <v>30</v>
      </c>
      <c r="F148" s="74"/>
      <c r="G148" s="21"/>
      <c r="H148" s="19">
        <v>0</v>
      </c>
      <c r="I148" s="14">
        <f t="shared" si="2"/>
        <v>0</v>
      </c>
      <c r="J148" s="14">
        <f t="shared" si="0"/>
        <v>0</v>
      </c>
    </row>
    <row r="149" spans="1:10" x14ac:dyDescent="0.35">
      <c r="A149" s="1"/>
      <c r="B149" s="44"/>
      <c r="C149" s="13">
        <v>0</v>
      </c>
      <c r="D149" s="13">
        <v>0</v>
      </c>
      <c r="E149" s="74" t="s">
        <v>30</v>
      </c>
      <c r="F149" s="74"/>
      <c r="G149" s="21"/>
      <c r="H149" s="19">
        <v>0</v>
      </c>
      <c r="I149" s="14">
        <f t="shared" si="2"/>
        <v>0</v>
      </c>
      <c r="J149" s="14">
        <f t="shared" si="0"/>
        <v>0</v>
      </c>
    </row>
    <row r="150" spans="1:10" x14ac:dyDescent="0.35">
      <c r="A150" s="1"/>
      <c r="B150" s="44"/>
      <c r="C150" s="13">
        <v>0</v>
      </c>
      <c r="D150" s="13">
        <v>0</v>
      </c>
      <c r="E150" s="74" t="s">
        <v>30</v>
      </c>
      <c r="F150" s="74"/>
      <c r="G150" s="21"/>
      <c r="H150" s="19">
        <v>0</v>
      </c>
      <c r="I150" s="14">
        <f t="shared" si="2"/>
        <v>0</v>
      </c>
      <c r="J150" s="14">
        <f t="shared" si="0"/>
        <v>0</v>
      </c>
    </row>
    <row r="151" spans="1:10" x14ac:dyDescent="0.35">
      <c r="A151" s="1"/>
      <c r="B151" s="44"/>
      <c r="C151" s="13">
        <v>0</v>
      </c>
      <c r="D151" s="13">
        <v>0</v>
      </c>
      <c r="E151" s="74" t="s">
        <v>30</v>
      </c>
      <c r="F151" s="74"/>
      <c r="G151" s="21"/>
      <c r="H151" s="19">
        <v>0</v>
      </c>
      <c r="I151" s="14">
        <f t="shared" si="2"/>
        <v>0</v>
      </c>
      <c r="J151" s="14">
        <f t="shared" si="0"/>
        <v>0</v>
      </c>
    </row>
    <row r="152" spans="1:10" x14ac:dyDescent="0.35">
      <c r="A152" s="1"/>
      <c r="B152" s="44"/>
      <c r="C152" s="13">
        <v>0</v>
      </c>
      <c r="D152" s="13">
        <v>0</v>
      </c>
      <c r="E152" s="74" t="s">
        <v>30</v>
      </c>
      <c r="F152" s="74"/>
      <c r="G152" s="21"/>
      <c r="H152" s="19">
        <v>0</v>
      </c>
      <c r="I152" s="14">
        <f t="shared" si="2"/>
        <v>0</v>
      </c>
      <c r="J152" s="14">
        <f t="shared" si="0"/>
        <v>0</v>
      </c>
    </row>
    <row r="153" spans="1:10" x14ac:dyDescent="0.35">
      <c r="A153" s="1"/>
      <c r="B153" s="44"/>
      <c r="C153" s="13">
        <v>0</v>
      </c>
      <c r="D153" s="13">
        <v>0</v>
      </c>
      <c r="E153" s="74" t="s">
        <v>30</v>
      </c>
      <c r="F153" s="74"/>
      <c r="G153" s="21"/>
      <c r="H153" s="19">
        <v>0</v>
      </c>
      <c r="I153" s="14">
        <f t="shared" si="2"/>
        <v>0</v>
      </c>
      <c r="J153" s="14">
        <f t="shared" si="0"/>
        <v>0</v>
      </c>
    </row>
    <row r="154" spans="1:10" x14ac:dyDescent="0.35">
      <c r="A154" s="1"/>
      <c r="B154" s="44"/>
      <c r="C154" s="13">
        <v>0</v>
      </c>
      <c r="D154" s="13">
        <v>0</v>
      </c>
      <c r="E154" s="74" t="s">
        <v>30</v>
      </c>
      <c r="F154" s="74"/>
      <c r="G154" s="21"/>
      <c r="H154" s="19">
        <v>0</v>
      </c>
      <c r="I154" s="14">
        <f t="shared" si="2"/>
        <v>0</v>
      </c>
      <c r="J154" s="14">
        <f t="shared" si="0"/>
        <v>0</v>
      </c>
    </row>
    <row r="155" spans="1:10" x14ac:dyDescent="0.35">
      <c r="A155" s="1"/>
      <c r="B155" s="44"/>
      <c r="C155" s="13">
        <v>0</v>
      </c>
      <c r="D155" s="13">
        <v>0</v>
      </c>
      <c r="E155" s="74" t="s">
        <v>30</v>
      </c>
      <c r="F155" s="74"/>
      <c r="G155" s="21"/>
      <c r="H155" s="19">
        <v>0</v>
      </c>
      <c r="I155" s="14">
        <f t="shared" si="2"/>
        <v>0</v>
      </c>
      <c r="J155" s="14">
        <f t="shared" si="0"/>
        <v>0</v>
      </c>
    </row>
    <row r="156" spans="1:10" x14ac:dyDescent="0.35">
      <c r="A156" s="1"/>
      <c r="B156" s="44"/>
      <c r="C156" s="13">
        <v>0</v>
      </c>
      <c r="D156" s="13">
        <v>0</v>
      </c>
      <c r="E156" s="74" t="s">
        <v>30</v>
      </c>
      <c r="F156" s="74"/>
      <c r="G156" s="21"/>
      <c r="H156" s="19">
        <v>0</v>
      </c>
      <c r="I156" s="14">
        <f t="shared" si="2"/>
        <v>0</v>
      </c>
      <c r="J156" s="14">
        <f t="shared" si="0"/>
        <v>0</v>
      </c>
    </row>
    <row r="157" spans="1:10" x14ac:dyDescent="0.35">
      <c r="A157" s="1"/>
      <c r="B157" s="44"/>
      <c r="C157" s="13">
        <v>0</v>
      </c>
      <c r="D157" s="13">
        <v>0</v>
      </c>
      <c r="E157" s="74" t="s">
        <v>30</v>
      </c>
      <c r="F157" s="74"/>
      <c r="G157" s="21"/>
      <c r="H157" s="19">
        <v>0</v>
      </c>
      <c r="I157" s="14">
        <f t="shared" si="2"/>
        <v>0</v>
      </c>
      <c r="J157" s="14">
        <f t="shared" si="0"/>
        <v>0</v>
      </c>
    </row>
    <row r="158" spans="1:10" x14ac:dyDescent="0.35">
      <c r="A158" s="1"/>
      <c r="B158" s="44"/>
      <c r="C158" s="13">
        <v>0</v>
      </c>
      <c r="D158" s="13">
        <v>0</v>
      </c>
      <c r="E158" s="74" t="s">
        <v>30</v>
      </c>
      <c r="F158" s="74"/>
      <c r="G158" s="21"/>
      <c r="H158" s="19">
        <v>0</v>
      </c>
      <c r="I158" s="14">
        <f t="shared" si="2"/>
        <v>0</v>
      </c>
      <c r="J158" s="14">
        <f t="shared" si="0"/>
        <v>0</v>
      </c>
    </row>
    <row r="159" spans="1:10" x14ac:dyDescent="0.35">
      <c r="A159" s="1"/>
      <c r="B159" s="44"/>
      <c r="C159" s="13">
        <v>0</v>
      </c>
      <c r="D159" s="13">
        <v>0</v>
      </c>
      <c r="E159" s="74" t="s">
        <v>30</v>
      </c>
      <c r="F159" s="74"/>
      <c r="G159" s="21"/>
      <c r="H159" s="19">
        <v>0</v>
      </c>
      <c r="I159" s="14">
        <f t="shared" si="2"/>
        <v>0</v>
      </c>
      <c r="J159" s="14">
        <f t="shared" si="0"/>
        <v>0</v>
      </c>
    </row>
    <row r="160" spans="1:10" x14ac:dyDescent="0.35">
      <c r="A160" s="1"/>
      <c r="B160" s="44"/>
      <c r="C160" s="13">
        <v>0</v>
      </c>
      <c r="D160" s="13">
        <v>0</v>
      </c>
      <c r="E160" s="74" t="s">
        <v>30</v>
      </c>
      <c r="F160" s="74"/>
      <c r="G160" s="21"/>
      <c r="H160" s="19">
        <v>0</v>
      </c>
      <c r="I160" s="14">
        <f t="shared" si="2"/>
        <v>0</v>
      </c>
      <c r="J160" s="14">
        <f t="shared" si="0"/>
        <v>0</v>
      </c>
    </row>
    <row r="161" spans="1:10" ht="15.5" x14ac:dyDescent="0.35">
      <c r="A161" s="15"/>
      <c r="B161" s="30" t="s">
        <v>31</v>
      </c>
      <c r="C161" s="30"/>
      <c r="D161" s="30"/>
      <c r="E161" s="75"/>
      <c r="F161" s="76"/>
      <c r="G161" s="30"/>
      <c r="H161" s="30"/>
      <c r="I161" s="45">
        <f>SUM(I72:I160)</f>
        <v>0</v>
      </c>
      <c r="J161" s="33">
        <f>SUM(J72:J160)</f>
        <v>0</v>
      </c>
    </row>
    <row r="162" spans="1:10" ht="15.5" x14ac:dyDescent="0.35">
      <c r="A162" s="15"/>
      <c r="B162" s="16" t="s">
        <v>32</v>
      </c>
      <c r="C162" s="15"/>
      <c r="I162" s="17"/>
      <c r="J162" s="18"/>
    </row>
    <row r="163" spans="1:10" x14ac:dyDescent="0.35">
      <c r="A163" s="1"/>
      <c r="B163" t="s">
        <v>33</v>
      </c>
      <c r="C163" s="1"/>
      <c r="D163" s="1"/>
      <c r="E163" s="1"/>
      <c r="F163" s="1"/>
      <c r="G163" s="1"/>
      <c r="H163" s="1"/>
      <c r="I163" s="1"/>
      <c r="J163" s="1"/>
    </row>
  </sheetData>
  <mergeCells count="123">
    <mergeCell ref="E159:F159"/>
    <mergeCell ref="E160:F160"/>
    <mergeCell ref="E161:F161"/>
    <mergeCell ref="E153:F153"/>
    <mergeCell ref="E154:F154"/>
    <mergeCell ref="E155:F155"/>
    <mergeCell ref="E156:F156"/>
    <mergeCell ref="E157:F157"/>
    <mergeCell ref="E158:F158"/>
    <mergeCell ref="E147:F147"/>
    <mergeCell ref="E148:F148"/>
    <mergeCell ref="E149:F149"/>
    <mergeCell ref="E150:F150"/>
    <mergeCell ref="E151:F151"/>
    <mergeCell ref="E152:F152"/>
    <mergeCell ref="E141:F141"/>
    <mergeCell ref="E142:F142"/>
    <mergeCell ref="E143:F143"/>
    <mergeCell ref="E144:F144"/>
    <mergeCell ref="E145:F145"/>
    <mergeCell ref="E146:F146"/>
    <mergeCell ref="E135:F135"/>
    <mergeCell ref="E136:F136"/>
    <mergeCell ref="E137:F137"/>
    <mergeCell ref="E138:F138"/>
    <mergeCell ref="E139:F139"/>
    <mergeCell ref="E140:F140"/>
    <mergeCell ref="E129:F129"/>
    <mergeCell ref="E130:F130"/>
    <mergeCell ref="E131:F131"/>
    <mergeCell ref="E132:F132"/>
    <mergeCell ref="E133:F133"/>
    <mergeCell ref="E134:F134"/>
    <mergeCell ref="E123:F123"/>
    <mergeCell ref="E124:F124"/>
    <mergeCell ref="E125:F125"/>
    <mergeCell ref="E126:F126"/>
    <mergeCell ref="E127:F127"/>
    <mergeCell ref="E128:F128"/>
    <mergeCell ref="E117:F117"/>
    <mergeCell ref="E118:F118"/>
    <mergeCell ref="E119:F119"/>
    <mergeCell ref="E120:F120"/>
    <mergeCell ref="E121:F121"/>
    <mergeCell ref="E122:F122"/>
    <mergeCell ref="E111:F111"/>
    <mergeCell ref="E112:F112"/>
    <mergeCell ref="E113:F113"/>
    <mergeCell ref="E114:F114"/>
    <mergeCell ref="E115:F115"/>
    <mergeCell ref="E116:F116"/>
    <mergeCell ref="E105:F105"/>
    <mergeCell ref="E106:F106"/>
    <mergeCell ref="E107:F107"/>
    <mergeCell ref="E108:F108"/>
    <mergeCell ref="E109:F109"/>
    <mergeCell ref="E110:F110"/>
    <mergeCell ref="E99:F99"/>
    <mergeCell ref="E100:F100"/>
    <mergeCell ref="E101:F101"/>
    <mergeCell ref="E102:F102"/>
    <mergeCell ref="E103:F103"/>
    <mergeCell ref="E104:F104"/>
    <mergeCell ref="E93:F93"/>
    <mergeCell ref="E94:F94"/>
    <mergeCell ref="E95:F95"/>
    <mergeCell ref="E96:F96"/>
    <mergeCell ref="E97:F97"/>
    <mergeCell ref="E98:F98"/>
    <mergeCell ref="E87:F87"/>
    <mergeCell ref="E88:F88"/>
    <mergeCell ref="E89:F89"/>
    <mergeCell ref="E90:F90"/>
    <mergeCell ref="E91:F91"/>
    <mergeCell ref="E92:F92"/>
    <mergeCell ref="E81:F81"/>
    <mergeCell ref="E82:F82"/>
    <mergeCell ref="E83:F83"/>
    <mergeCell ref="E84:F84"/>
    <mergeCell ref="E85:F85"/>
    <mergeCell ref="E86:F86"/>
    <mergeCell ref="E75:F75"/>
    <mergeCell ref="E76:F76"/>
    <mergeCell ref="E77:F77"/>
    <mergeCell ref="E78:F78"/>
    <mergeCell ref="E79:F79"/>
    <mergeCell ref="E80:F80"/>
    <mergeCell ref="I67:I70"/>
    <mergeCell ref="J67:J70"/>
    <mergeCell ref="E71:F71"/>
    <mergeCell ref="E72:F72"/>
    <mergeCell ref="E73:F73"/>
    <mergeCell ref="E74:F74"/>
    <mergeCell ref="G39:H39"/>
    <mergeCell ref="G40:H40"/>
    <mergeCell ref="B63:D63"/>
    <mergeCell ref="B67:B70"/>
    <mergeCell ref="C67:C70"/>
    <mergeCell ref="D67:D70"/>
    <mergeCell ref="E67:F70"/>
    <mergeCell ref="G67:G70"/>
    <mergeCell ref="H67:H70"/>
    <mergeCell ref="G28:H28"/>
    <mergeCell ref="G29:H29"/>
    <mergeCell ref="G36:H36"/>
    <mergeCell ref="G38:H38"/>
    <mergeCell ref="G21:H21"/>
    <mergeCell ref="G22:H22"/>
    <mergeCell ref="G23:H23"/>
    <mergeCell ref="G24:H24"/>
    <mergeCell ref="G26:H26"/>
    <mergeCell ref="G27:H27"/>
    <mergeCell ref="C7:H7"/>
    <mergeCell ref="G9:H9"/>
    <mergeCell ref="G10:H10"/>
    <mergeCell ref="G11:H11"/>
    <mergeCell ref="G13:H13"/>
    <mergeCell ref="C1:D1"/>
    <mergeCell ref="F1:H2"/>
    <mergeCell ref="C2:D2"/>
    <mergeCell ref="C3:D3"/>
    <mergeCell ref="F3:H5"/>
    <mergeCell ref="B5:D5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26C4649-FEF6-4252-A73F-CF6E7254893E}">
          <x14:formula1>
            <xm:f>'Data Validation'!$A$1:$A$35</xm:f>
          </x14:formula1>
          <xm:sqref>E72:F160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ersion_x0020_Number xmlns="1e57ba8c-de8d-4f11-a60f-7920845cb721">6</Version_x0020_Number>
    <Document_x0020_Type xmlns="1e57ba8c-de8d-4f11-a60f-7920845cb721" xsi:nil="true"/>
    <Next_x0020_review_x0020_Date xmlns="1e57ba8c-de8d-4f11-a60f-7920845cb721">2025-08-14T23:00:00+00:00</Next_x0020_review_x0020_Dat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D454DCABF4DA4A9BA392CCC2F54341" ma:contentTypeVersion="9" ma:contentTypeDescription="Create a new document." ma:contentTypeScope="" ma:versionID="34110d52e64010cae9b1d6cc6ea1c1c0">
  <xsd:schema xmlns:xsd="http://www.w3.org/2001/XMLSchema" xmlns:xs="http://www.w3.org/2001/XMLSchema" xmlns:p="http://schemas.microsoft.com/office/2006/metadata/properties" xmlns:ns2="1e57ba8c-de8d-4f11-a60f-7920845cb721" xmlns:ns3="d39808ed-728d-4529-a555-5a15fdbd1786" targetNamespace="http://schemas.microsoft.com/office/2006/metadata/properties" ma:root="true" ma:fieldsID="943b67f9e2fc68e5ce62f141eaa3ba80" ns2:_="" ns3:_="">
    <xsd:import namespace="1e57ba8c-de8d-4f11-a60f-7920845cb721"/>
    <xsd:import namespace="d39808ed-728d-4529-a555-5a15fdbd1786"/>
    <xsd:element name="properties">
      <xsd:complexType>
        <xsd:sequence>
          <xsd:element name="documentManagement">
            <xsd:complexType>
              <xsd:all>
                <xsd:element ref="ns2:Document_x0020_Type" minOccurs="0"/>
                <xsd:element ref="ns2:Version_x0020_Number" minOccurs="0"/>
                <xsd:element ref="ns2:Next_x0020_review_x0020_Date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57ba8c-de8d-4f11-a60f-7920845cb721" elementFormDefault="qualified">
    <xsd:import namespace="http://schemas.microsoft.com/office/2006/documentManagement/types"/>
    <xsd:import namespace="http://schemas.microsoft.com/office/infopath/2007/PartnerControls"/>
    <xsd:element name="Document_x0020_Type" ma:index="8" nillable="true" ma:displayName="Document Type" ma:format="Dropdown" ma:internalName="Document_x0020_Type">
      <xsd:simpleType>
        <xsd:union memberTypes="dms:Text">
          <xsd:simpleType>
            <xsd:restriction base="dms:Choice">
              <xsd:enumeration value="Control Logs"/>
              <xsd:enumeration value="Delegation Letters"/>
              <xsd:enumeration value="New Starter Training Packs"/>
              <xsd:enumeration value="General Information"/>
              <xsd:enumeration value="Jaggaer Newsletter"/>
              <xsd:enumeration value="Policy and Legal"/>
              <xsd:enumeration value="Process Maps and SOPs"/>
              <xsd:enumeration value="Sourcing"/>
              <xsd:enumeration value="Training"/>
            </xsd:restriction>
          </xsd:simpleType>
        </xsd:union>
      </xsd:simpleType>
    </xsd:element>
    <xsd:element name="Version_x0020_Number" ma:index="9" nillable="true" ma:displayName="Version Number" ma:decimals="0" ma:internalName="Version_x0020_Number" ma:percentage="FALSE">
      <xsd:simpleType>
        <xsd:restriction base="dms:Number"/>
      </xsd:simpleType>
    </xsd:element>
    <xsd:element name="Next_x0020_review_x0020_Date" ma:index="10" nillable="true" ma:displayName="Next review Date" ma:format="DateOnly" ma:internalName="Next_x0020_review_x0020_Date">
      <xsd:simpleType>
        <xsd:restriction base="dms:DateTime"/>
      </xsd:simple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9808ed-728d-4529-a555-5a15fdbd178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C44305B-2030-459C-9239-81C523995688}">
  <ds:schemaRefs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purl.org/dc/terms/"/>
    <ds:schemaRef ds:uri="d39808ed-728d-4529-a555-5a15fdbd1786"/>
    <ds:schemaRef ds:uri="http://www.w3.org/XML/1998/namespace"/>
    <ds:schemaRef ds:uri="1e57ba8c-de8d-4f11-a60f-7920845cb721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1BE6BD4B-7D31-4B3C-99D9-A7D5771F67C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AF1B91-119E-401D-8EA7-ED6D931B30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57ba8c-de8d-4f11-a60f-7920845cb721"/>
    <ds:schemaRef ds:uri="d39808ed-728d-4529-a555-5a15fdbd17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72408bec-6efb-47bd-b9dc-9f250af91ce7}" enabled="1" method="Standard" siteId="{2dcfd016-f9df-488c-b16b-68345b59afb7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Price schedule </vt:lpstr>
      <vt:lpstr>Data Validation</vt:lpstr>
      <vt:lpstr>Price schedule NEW</vt:lpstr>
    </vt:vector>
  </TitlesOfParts>
  <Manager/>
  <Company>UKSBS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AW5.2 Price Schedule - Contracted Research and Professional Services</dc:title>
  <dc:subject>;#Sourcing;#</dc:subject>
  <dc:creator>Jack Noden</dc:creator>
  <cp:keywords/>
  <dc:description/>
  <cp:lastModifiedBy>Lucy Walters - UKSBS</cp:lastModifiedBy>
  <cp:revision/>
  <dcterms:created xsi:type="dcterms:W3CDTF">2018-04-09T13:55:47Z</dcterms:created>
  <dcterms:modified xsi:type="dcterms:W3CDTF">2025-09-23T10:02:00Z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0x01010030D454DCABF4DA4A9BA392CCC2F54341</vt:lpwstr>
  </property>
  <property fmtid="{D5CDD505-2E9C-101B-9397-08002B2CF9AE}" pid="3" name="Alfresco Link">
    <vt:lpwstr>https://alfresco-external-collaboration.bis.gov.uk/share/page/site/contracts-register/document-details?nodeRef=workspace://SpacesStore/8d70b541-0fbe-4b44-b9cd-02d1508da003Group Procurement Library</vt:lpwstr>
  </property>
  <property fmtid="{D5CDD505-2E9C-101B-9397-08002B2CF9AE}" pid="4" name="Order">
    <vt:r8>218300</vt:r8>
  </property>
  <property fmtid="{D5CDD505-2E9C-101B-9397-08002B2CF9AE}" pid="5" name="Topic">
    <vt:lpwstr>Price schedule</vt:lpwstr>
  </property>
  <property fmtid="{D5CDD505-2E9C-101B-9397-08002B2CF9AE}" pid="6" name="Description0">
    <vt:lpwstr>Price schedule designed to deliver a fixed price and underpinned with a rate card / resource plan.  The price schedule can be adapted by any Category Team.</vt:lpwstr>
  </property>
  <property fmtid="{D5CDD505-2E9C-101B-9397-08002B2CF9AE}" pid="7" name="Training">
    <vt:lpwstr>N/A</vt:lpwstr>
  </property>
  <property fmtid="{D5CDD505-2E9C-101B-9397-08002B2CF9AE}" pid="8" name="xd_ProgID">
    <vt:lpwstr/>
  </property>
  <property fmtid="{D5CDD505-2E9C-101B-9397-08002B2CF9AE}" pid="9" name="TemplateUrl">
    <vt:lpwstr/>
  </property>
  <property fmtid="{D5CDD505-2E9C-101B-9397-08002B2CF9AE}" pid="10" name="MSIP_Label_ba62f585-b40f-4ab9-bafe-39150f03d124_ActionId">
    <vt:lpwstr>fc725bb9-f624-4a58-8e0b-7b307596e31d</vt:lpwstr>
  </property>
  <property fmtid="{D5CDD505-2E9C-101B-9397-08002B2CF9AE}" pid="11" name="MSIP_Label_ba62f585-b40f-4ab9-bafe-39150f03d124_Name">
    <vt:lpwstr>OFFICIAL</vt:lpwstr>
  </property>
  <property fmtid="{D5CDD505-2E9C-101B-9397-08002B2CF9AE}" pid="12" name="MSIP_Label_ba62f585-b40f-4ab9-bafe-39150f03d124_SetDate">
    <vt:lpwstr>2025-06-30T11:03:46Z</vt:lpwstr>
  </property>
  <property fmtid="{D5CDD505-2E9C-101B-9397-08002B2CF9AE}" pid="13" name="MSIP_Label_ba62f585-b40f-4ab9-bafe-39150f03d124_SiteId">
    <vt:lpwstr>cbac7005-02c1-43eb-b497-e6492d1b2dd8</vt:lpwstr>
  </property>
  <property fmtid="{D5CDD505-2E9C-101B-9397-08002B2CF9AE}" pid="14" name="MSIP_Label_ba62f585-b40f-4ab9-bafe-39150f03d124_Enabled">
    <vt:lpwstr>True</vt:lpwstr>
  </property>
  <property fmtid="{D5CDD505-2E9C-101B-9397-08002B2CF9AE}" pid="15" name="Version Number">
    <vt:r8>6</vt:r8>
  </property>
  <property fmtid="{D5CDD505-2E9C-101B-9397-08002B2CF9AE}" pid="16" name="Next Review Date">
    <vt:filetime>2023-08-16T23:00:00Z</vt:filetime>
  </property>
  <property fmtid="{D5CDD505-2E9C-101B-9397-08002B2CF9AE}" pid="17" name="Link to Document">
    <vt:lpwstr>, </vt:lpwstr>
  </property>
  <property fmtid="{D5CDD505-2E9C-101B-9397-08002B2CF9AE}" pid="18" name="Status Indicator">
    <vt:lpwstr>Indexed</vt:lpwstr>
  </property>
  <property fmtid="{D5CDD505-2E9C-101B-9397-08002B2CF9AE}" pid="19" name="MSIP_Label_ba62f585-b40f-4ab9-bafe-39150f03d124_Removed">
    <vt:lpwstr>False</vt:lpwstr>
  </property>
  <property fmtid="{D5CDD505-2E9C-101B-9397-08002B2CF9AE}" pid="20" name="MSIP_Label_ba62f585-b40f-4ab9-bafe-39150f03d124_Extended_MSFT_Method">
    <vt:lpwstr>Standard</vt:lpwstr>
  </property>
  <property fmtid="{D5CDD505-2E9C-101B-9397-08002B2CF9AE}" pid="21" name="MSIP_Label_72408bec-6efb-47bd-b9dc-9f250af91ce7_Enabled">
    <vt:lpwstr>True</vt:lpwstr>
  </property>
  <property fmtid="{D5CDD505-2E9C-101B-9397-08002B2CF9AE}" pid="22" name="MSIP_Label_72408bec-6efb-47bd-b9dc-9f250af91ce7_SiteId">
    <vt:lpwstr>2dcfd016-f9df-488c-b16b-68345b59afb7</vt:lpwstr>
  </property>
  <property fmtid="{D5CDD505-2E9C-101B-9397-08002B2CF9AE}" pid="23" name="MSIP_Label_72408bec-6efb-47bd-b9dc-9f250af91ce7_SetDate">
    <vt:lpwstr>2023-01-12T08:21:11Z</vt:lpwstr>
  </property>
  <property fmtid="{D5CDD505-2E9C-101B-9397-08002B2CF9AE}" pid="24" name="MSIP_Label_72408bec-6efb-47bd-b9dc-9f250af91ce7_Name">
    <vt:lpwstr>72408bec-6efb-47bd-b9dc-9f250af91ce7</vt:lpwstr>
  </property>
  <property fmtid="{D5CDD505-2E9C-101B-9397-08002B2CF9AE}" pid="25" name="MSIP_Label_72408bec-6efb-47bd-b9dc-9f250af91ce7_ActionId">
    <vt:lpwstr>c6cfa1b1-e3fb-47eb-98c2-77c6169c640c</vt:lpwstr>
  </property>
  <property fmtid="{D5CDD505-2E9C-101B-9397-08002B2CF9AE}" pid="26" name="MSIP_Label_72408bec-6efb-47bd-b9dc-9f250af91ce7_Extended_MSFT_Method">
    <vt:lpwstr>Standard</vt:lpwstr>
  </property>
  <property fmtid="{D5CDD505-2E9C-101B-9397-08002B2CF9AE}" pid="27" name="Sensitivity">
    <vt:lpwstr>OFFICIAL 72408bec-6efb-47bd-b9dc-9f250af91ce7</vt:lpwstr>
  </property>
</Properties>
</file>